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fsa815.sharepoint.com/sites/EvidenceManagementUnitHub/Shared Documents/DGO Team/Chemicals/ChemMon Data Collection/ChemMon Data Collection 2023/02_Annual review of resources for ChemMom2023/05_Supporting files annual review for ChemMon/01_Reporting tools/"/>
    </mc:Choice>
  </mc:AlternateContent>
  <xr:revisionPtr revIDLastSave="33" documentId="13_ncr:1_{8C77D11E-C8F5-44C2-8FE2-B8CBFBA87743}" xr6:coauthVersionLast="47" xr6:coauthVersionMax="47" xr10:uidLastSave="{C3ECBE8A-0EC2-498E-B87A-CEB7CC1A2150}"/>
  <bookViews>
    <workbookView xWindow="28680" yWindow="-120" windowWidth="29040" windowHeight="15840" tabRatio="974" xr2:uid="{00000000-000D-0000-FFFF-FFFF00000000}"/>
  </bookViews>
  <sheets>
    <sheet name="DATA" sheetId="1" r:id="rId1"/>
    <sheet name="Sheet2" sheetId="18" state="hidden" r:id="rId2"/>
    <sheet name="progLegalRef" sheetId="2" state="hidden" r:id="rId3"/>
    <sheet name="sampStrategy" sheetId="3" state="hidden" r:id="rId4"/>
    <sheet name="progType" sheetId="4" state="hidden" r:id="rId5"/>
    <sheet name="sampler" sheetId="5" state="hidden" r:id="rId6"/>
    <sheet name="sampPoint" sheetId="6" state="hidden" r:id="rId7"/>
    <sheet name="country" sheetId="7" state="hidden" r:id="rId8"/>
    <sheet name="origFishAreaCode" sheetId="8" state="hidden" r:id="rId9"/>
    <sheet name="labAccred" sheetId="9" state="hidden" r:id="rId10"/>
    <sheet name="paramType" sheetId="10" state="hidden" r:id="rId11"/>
    <sheet name="resUnit" sheetId="11" state="hidden" r:id="rId12"/>
    <sheet name="resType" sheetId="12" state="hidden" r:id="rId13"/>
    <sheet name="resEval" sheetId="13" state="hidden" r:id="rId14"/>
    <sheet name="anMethType" sheetId="14" state="hidden" r:id="rId15"/>
    <sheet name="lookup" sheetId="15" state="hidden" r:id="rId16"/>
    <sheet name="anlymd" sheetId="16" state="hidden" r:id="rId17"/>
    <sheet name="Sheet1" sheetId="17" state="hidden" r:id="rId18"/>
  </sheets>
  <definedNames>
    <definedName name="_xlnm._FilterDatabase" localSheetId="16" hidden="1">anlymd!$A$1:$B$45</definedName>
    <definedName name="_xlnm._FilterDatabase" localSheetId="2" hidden="1">progLegalRef!#REF!</definedName>
    <definedName name="accredProc">lookup!$G$14:$G$18</definedName>
    <definedName name="analyticalmethodcode">anlymd!$B$1:$B$45</definedName>
    <definedName name="anMethType">anMethType!$B$2:$B$3</definedName>
    <definedName name="ayanalyticalmethod">anlymd!$A$1:$A$45</definedName>
    <definedName name="ayfisharea_txt">origFishAreaCode!$B$1:$B$382</definedName>
    <definedName name="ayprodlegref_txt">progLegalRef!#REF!</definedName>
    <definedName name="ayresunit_txt">resUnit!$B$1:$B$20</definedName>
    <definedName name="aySampPointTxt">sampPoint!$A$2:$A$83</definedName>
    <definedName name="country">country!$A$1:$A$259</definedName>
    <definedName name="expResType" localSheetId="15">lookup!$D$3:$D$3</definedName>
    <definedName name="ExpResult">lookup!$D$5:$D$11</definedName>
    <definedName name="exprResType" localSheetId="15">lookup!$D$3:$D$3</definedName>
    <definedName name="labAccred">labAccred!$B$1:$B$3</definedName>
    <definedName name="origFishAreaCode">origFishAreaCode!$A$1:$A$382</definedName>
    <definedName name="paramType">paramType!$A$1:$A$3</definedName>
    <definedName name="progLegalRef">progLegalRef!#REF!</definedName>
    <definedName name="progType">progType!$B$2:$B$11</definedName>
    <definedName name="resEval">resEval!$A$1:$A$4</definedName>
    <definedName name="resqualval">lookup!$B$2:$B$3</definedName>
    <definedName name="resType">resType!$A$2:$A$6</definedName>
    <definedName name="resUnit">resUnit!$A$1:$A$20</definedName>
    <definedName name="sampler">sampler!$A$2:$A$7</definedName>
    <definedName name="sampPoint">sampPoint!$B$2:$B$84</definedName>
    <definedName name="sampStrategy">sampStrategy!$A$1:$A$5</definedName>
    <definedName name="yesno">lookup!$I$4:$I$5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2" i="1" l="1"/>
  <c r="Z3" i="1"/>
  <c r="G2" i="1"/>
  <c r="B2" i="1"/>
  <c r="G3" i="1"/>
  <c r="B3" i="1" l="1"/>
  <c r="P3" i="1"/>
  <c r="AB3" i="1"/>
  <c r="AD3" i="1"/>
  <c r="AD2" i="1" l="1"/>
  <c r="AB2" i="1"/>
  <c r="P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VERICAT FERRER Marta</author>
  </authors>
  <commentList>
    <comment ref="A1" authorId="0" shapeId="0" xr:uid="{C1E65B97-E602-4FF4-81A5-4B6E45A5E00D}">
      <text>
        <r>
          <rPr>
            <sz val="9"/>
            <color indexed="81"/>
            <rFont val="Tahoma"/>
            <charset val="1"/>
          </rPr>
          <t xml:space="preserve">
Group samples taken under the specfic programme - free text
</t>
        </r>
      </text>
    </comment>
    <comment ref="D1" authorId="0" shapeId="0" xr:uid="{156D0696-62CE-4DF8-B96E-ECB2CA24C816}">
      <text>
        <r>
          <rPr>
            <b/>
            <sz val="9"/>
            <color indexed="81"/>
            <rFont val="Tahoma"/>
            <family val="2"/>
          </rPr>
          <t>ST10A</t>
        </r>
        <r>
          <rPr>
            <sz val="9"/>
            <color indexed="81"/>
            <rFont val="Tahoma"/>
            <charset val="1"/>
          </rPr>
          <t xml:space="preserve"> Objective sampling
</t>
        </r>
        <r>
          <rPr>
            <b/>
            <sz val="9"/>
            <color indexed="81"/>
            <rFont val="Tahoma"/>
            <family val="2"/>
          </rPr>
          <t>ST20A</t>
        </r>
        <r>
          <rPr>
            <sz val="9"/>
            <color indexed="81"/>
            <rFont val="Tahoma"/>
            <charset val="1"/>
          </rPr>
          <t xml:space="preserve"> Selective sampling
</t>
        </r>
        <r>
          <rPr>
            <b/>
            <sz val="9"/>
            <color indexed="81"/>
            <rFont val="Tahoma"/>
            <family val="2"/>
          </rPr>
          <t>ST30A</t>
        </r>
        <r>
          <rPr>
            <sz val="9"/>
            <color indexed="81"/>
            <rFont val="Tahoma"/>
            <charset val="1"/>
          </rPr>
          <t xml:space="preserve"> Suspect sampling
</t>
        </r>
        <r>
          <rPr>
            <b/>
            <sz val="9"/>
            <color indexed="81"/>
            <rFont val="Tahoma"/>
            <family val="2"/>
          </rPr>
          <t>ST40A</t>
        </r>
        <r>
          <rPr>
            <sz val="9"/>
            <color indexed="81"/>
            <rFont val="Tahoma"/>
            <charset val="1"/>
          </rPr>
          <t xml:space="preserve"> Convenient sampling
</t>
        </r>
        <r>
          <rPr>
            <b/>
            <sz val="9"/>
            <color indexed="81"/>
            <rFont val="Tahoma"/>
            <family val="2"/>
          </rPr>
          <t>ST90A</t>
        </r>
        <r>
          <rPr>
            <sz val="9"/>
            <color indexed="81"/>
            <rFont val="Tahoma"/>
            <charset val="1"/>
          </rPr>
          <t xml:space="preserve"> Other
</t>
        </r>
      </text>
    </comment>
    <comment ref="E1" authorId="0" shapeId="0" xr:uid="{9EFA60B6-444B-4740-835B-5A4513A7913A}">
      <text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</rPr>
          <t>K005A</t>
        </r>
        <r>
          <rPr>
            <sz val="9"/>
            <color indexed="81"/>
            <rFont val="Tahoma"/>
            <charset val="1"/>
          </rPr>
          <t xml:space="preserve"> Official (National) programme
</t>
        </r>
        <r>
          <rPr>
            <b/>
            <sz val="9"/>
            <color indexed="81"/>
            <rFont val="Tahoma"/>
            <family val="2"/>
          </rPr>
          <t>K009A</t>
        </r>
        <r>
          <rPr>
            <sz val="9"/>
            <color indexed="81"/>
            <rFont val="Tahoma"/>
            <charset val="1"/>
          </rPr>
          <t xml:space="preserve"> Official (EU) programme
</t>
        </r>
        <r>
          <rPr>
            <b/>
            <sz val="9"/>
            <color indexed="81"/>
            <rFont val="Tahoma"/>
            <family val="2"/>
          </rPr>
          <t xml:space="preserve">K010A </t>
        </r>
        <r>
          <rPr>
            <sz val="9"/>
            <color indexed="81"/>
            <rFont val="Tahoma"/>
            <charset val="1"/>
          </rPr>
          <t xml:space="preserve">Diet study
</t>
        </r>
        <r>
          <rPr>
            <b/>
            <sz val="9"/>
            <color indexed="81"/>
            <rFont val="Tahoma"/>
            <family val="2"/>
          </rPr>
          <t>K012A</t>
        </r>
        <r>
          <rPr>
            <sz val="9"/>
            <color indexed="81"/>
            <rFont val="Tahoma"/>
            <charset val="1"/>
          </rPr>
          <t xml:space="preserve"> Industry/ private programme
</t>
        </r>
        <r>
          <rPr>
            <b/>
            <sz val="9"/>
            <color indexed="81"/>
            <rFont val="Tahoma"/>
            <family val="2"/>
          </rPr>
          <t>K013A</t>
        </r>
        <r>
          <rPr>
            <sz val="9"/>
            <color indexed="81"/>
            <rFont val="Tahoma"/>
            <charset val="1"/>
          </rPr>
          <t xml:space="preserve"> Survey
</t>
        </r>
        <r>
          <rPr>
            <b/>
            <sz val="9"/>
            <color indexed="81"/>
            <rFont val="Tahoma"/>
            <family val="2"/>
          </rPr>
          <t>K018A</t>
        </r>
        <r>
          <rPr>
            <sz val="9"/>
            <color indexed="81"/>
            <rFont val="Tahoma"/>
            <charset val="1"/>
          </rPr>
          <t xml:space="preserve"> Official (National and EU) programme
</t>
        </r>
        <r>
          <rPr>
            <b/>
            <sz val="9"/>
            <color indexed="81"/>
            <rFont val="Tahoma"/>
            <family val="2"/>
          </rPr>
          <t>K019A</t>
        </r>
        <r>
          <rPr>
            <sz val="9"/>
            <color indexed="81"/>
            <rFont val="Tahoma"/>
            <charset val="1"/>
          </rPr>
          <t xml:space="preserve"> EU increased control programme on imported food
</t>
        </r>
        <r>
          <rPr>
            <b/>
            <sz val="9"/>
            <color indexed="81"/>
            <rFont val="Tahoma"/>
            <family val="2"/>
          </rPr>
          <t>K028A</t>
        </r>
        <r>
          <rPr>
            <sz val="9"/>
            <color indexed="81"/>
            <rFont val="Tahoma"/>
            <charset val="1"/>
          </rPr>
          <t xml:space="preserve"> Survey - national survey
</t>
        </r>
        <r>
          <rPr>
            <b/>
            <sz val="9"/>
            <color indexed="81"/>
            <rFont val="Tahoma"/>
            <family val="2"/>
          </rPr>
          <t>K029A</t>
        </r>
        <r>
          <rPr>
            <sz val="9"/>
            <color indexed="81"/>
            <rFont val="Tahoma"/>
            <charset val="1"/>
          </rPr>
          <t xml:space="preserve"> Unspecified
</t>
        </r>
        <r>
          <rPr>
            <b/>
            <sz val="9"/>
            <color indexed="81"/>
            <rFont val="Tahoma"/>
            <family val="2"/>
          </rPr>
          <t>K033A</t>
        </r>
        <r>
          <rPr>
            <sz val="9"/>
            <color indexed="81"/>
            <rFont val="Tahoma"/>
            <charset val="1"/>
          </rPr>
          <t xml:space="preserve"> RASFF alert notification
</t>
        </r>
        <r>
          <rPr>
            <b/>
            <sz val="9"/>
            <color indexed="81"/>
            <rFont val="Tahoma"/>
            <family val="2"/>
          </rPr>
          <t>K038A</t>
        </r>
        <r>
          <rPr>
            <sz val="9"/>
            <color indexed="81"/>
            <rFont val="Tahoma"/>
            <charset val="1"/>
          </rPr>
          <t xml:space="preserve"> Official (National) programme for Third Country Import
</t>
        </r>
        <r>
          <rPr>
            <b/>
            <sz val="9"/>
            <color indexed="81"/>
            <rFont val="Tahoma"/>
            <family val="2"/>
          </rPr>
          <t>K039A</t>
        </r>
        <r>
          <rPr>
            <sz val="9"/>
            <color indexed="81"/>
            <rFont val="Tahoma"/>
            <charset val="1"/>
          </rPr>
          <t xml:space="preserve"> Control plan for food of animal origin entering the Union according to Commission Implementing Regulation (EU) 2022/932</t>
        </r>
      </text>
    </comment>
    <comment ref="F1" authorId="0" shapeId="0" xr:uid="{D7233A54-F7D5-4BDA-B9CB-9A8384B2AFE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CX01A</t>
        </r>
        <r>
          <rPr>
            <sz val="9"/>
            <color indexed="81"/>
            <rFont val="Tahoma"/>
            <family val="2"/>
          </rPr>
          <t xml:space="preserve"> Industry sampling
</t>
        </r>
        <r>
          <rPr>
            <b/>
            <sz val="9"/>
            <color indexed="81"/>
            <rFont val="Tahoma"/>
            <family val="2"/>
          </rPr>
          <t>CX02A</t>
        </r>
        <r>
          <rPr>
            <sz val="9"/>
            <color indexed="81"/>
            <rFont val="Tahoma"/>
            <family val="2"/>
          </rPr>
          <t xml:space="preserve"> Official sampling
</t>
        </r>
        <r>
          <rPr>
            <b/>
            <sz val="9"/>
            <color indexed="81"/>
            <rFont val="Tahoma"/>
            <family val="2"/>
          </rPr>
          <t>CX03A</t>
        </r>
        <r>
          <rPr>
            <sz val="9"/>
            <color indexed="81"/>
            <rFont val="Tahoma"/>
            <family val="2"/>
          </rPr>
          <t xml:space="preserve"> Official and industry sampling
</t>
        </r>
        <r>
          <rPr>
            <b/>
            <sz val="9"/>
            <color indexed="81"/>
            <rFont val="Tahoma"/>
            <family val="2"/>
          </rPr>
          <t>CX04A</t>
        </r>
        <r>
          <rPr>
            <sz val="9"/>
            <color indexed="81"/>
            <rFont val="Tahoma"/>
            <family val="2"/>
          </rPr>
          <t xml:space="preserve"> HACCP and own check
</t>
        </r>
        <r>
          <rPr>
            <b/>
            <sz val="9"/>
            <color indexed="81"/>
            <rFont val="Tahoma"/>
            <family val="2"/>
          </rPr>
          <t>CX05A</t>
        </r>
        <r>
          <rPr>
            <sz val="9"/>
            <color indexed="81"/>
            <rFont val="Tahoma"/>
            <family val="2"/>
          </rPr>
          <t xml:space="preserve"> Private sampling
</t>
        </r>
        <r>
          <rPr>
            <b/>
            <sz val="9"/>
            <color indexed="81"/>
            <rFont val="Tahoma"/>
            <family val="2"/>
          </rPr>
          <t>CX07A</t>
        </r>
        <r>
          <rPr>
            <sz val="9"/>
            <color indexed="81"/>
            <rFont val="Tahoma"/>
            <family val="2"/>
          </rPr>
          <t xml:space="preserve"> Official, based on Regulation 2019/627
</t>
        </r>
        <r>
          <rPr>
            <b/>
            <sz val="9"/>
            <color indexed="81"/>
            <rFont val="Tahoma"/>
            <family val="2"/>
          </rPr>
          <t>CX99A</t>
        </r>
        <r>
          <rPr>
            <sz val="9"/>
            <color indexed="81"/>
            <rFont val="Tahoma"/>
            <family val="2"/>
          </rPr>
          <t xml:space="preserve"> Not applicable</t>
        </r>
      </text>
    </comment>
    <comment ref="N1" authorId="0" shapeId="0" xr:uid="{787744E9-7087-4B76-B2F5-64A98C7E4430}">
      <text>
        <r>
          <rPr>
            <sz val="9"/>
            <color indexed="81"/>
            <rFont val="Tahoma"/>
            <family val="2"/>
          </rPr>
          <t xml:space="preserve">
Suggest to use the EFSA catalogue browser  Catalogue : MTX FoodEx 2 Matrix 
Hierarchy: Reporting</t>
        </r>
      </text>
    </comment>
    <comment ref="O1" authorId="0" shapeId="0" xr:uid="{1FEC8541-1849-48A8-9555-C5C15061085A}">
      <text>
        <r>
          <rPr>
            <sz val="9"/>
            <color indexed="81"/>
            <rFont val="Tahoma"/>
            <family val="2"/>
          </rPr>
          <t xml:space="preserve">
Select country of origin of the sample</t>
        </r>
      </text>
    </comment>
    <comment ref="T1" authorId="0" shapeId="0" xr:uid="{BB3DF76D-B450-4AC7-A736-C0D0DC9313A6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L001A</t>
        </r>
        <r>
          <rPr>
            <sz val="9"/>
            <color indexed="81"/>
            <rFont val="Tahoma"/>
            <family val="2"/>
          </rPr>
          <t xml:space="preserve">  Accredited
</t>
        </r>
        <r>
          <rPr>
            <b/>
            <sz val="9"/>
            <color indexed="81"/>
            <rFont val="Tahoma"/>
            <family val="2"/>
          </rPr>
          <t>L002A</t>
        </r>
        <r>
          <rPr>
            <sz val="9"/>
            <color indexed="81"/>
            <rFont val="Tahoma"/>
            <family val="2"/>
          </rPr>
          <t xml:space="preserve">  Third party assessment
</t>
        </r>
        <r>
          <rPr>
            <b/>
            <sz val="9"/>
            <color indexed="81"/>
            <rFont val="Tahoma"/>
            <family val="2"/>
          </rPr>
          <t xml:space="preserve">L003A  </t>
        </r>
        <r>
          <rPr>
            <sz val="9"/>
            <color indexed="81"/>
            <rFont val="Tahoma"/>
            <family val="2"/>
          </rPr>
          <t>None</t>
        </r>
      </text>
    </comment>
    <comment ref="V1" authorId="0" shapeId="0" xr:uid="{1D32AD11-3BA2-42CB-B9D2-1416C3F5762C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P002A</t>
        </r>
        <r>
          <rPr>
            <sz val="9"/>
            <color indexed="81"/>
            <rFont val="Tahoma"/>
            <family val="2"/>
          </rPr>
          <t xml:space="preserve">  Part of a sum
</t>
        </r>
        <r>
          <rPr>
            <b/>
            <sz val="9"/>
            <color indexed="81"/>
            <rFont val="Tahoma"/>
            <family val="2"/>
          </rPr>
          <t xml:space="preserve">P004A </t>
        </r>
        <r>
          <rPr>
            <sz val="9"/>
            <color indexed="81"/>
            <rFont val="Tahoma"/>
            <family val="2"/>
          </rPr>
          <t xml:space="preserve"> Sum based on subset
</t>
        </r>
        <r>
          <rPr>
            <b/>
            <sz val="9"/>
            <color indexed="81"/>
            <rFont val="Tahoma"/>
            <family val="2"/>
          </rPr>
          <t>P005A</t>
        </r>
        <r>
          <rPr>
            <sz val="9"/>
            <color indexed="81"/>
            <rFont val="Tahoma"/>
            <family val="2"/>
          </rPr>
          <t xml:space="preserve">  Paramcode fully analysed</t>
        </r>
      </text>
    </comment>
    <comment ref="Y1" authorId="0" shapeId="0" xr:uid="{A04DD2E8-0E51-47E6-8392-4CACA2EC053F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AT06A</t>
        </r>
        <r>
          <rPr>
            <sz val="9"/>
            <color indexed="81"/>
            <rFont val="Tahoma"/>
            <family val="2"/>
          </rPr>
          <t xml:space="preserve"> Screening
</t>
        </r>
        <r>
          <rPr>
            <b/>
            <sz val="9"/>
            <color indexed="81"/>
            <rFont val="Tahoma"/>
            <family val="2"/>
          </rPr>
          <t>AT08A</t>
        </r>
        <r>
          <rPr>
            <sz val="9"/>
            <color indexed="81"/>
            <rFont val="Tahoma"/>
            <family val="2"/>
          </rPr>
          <t xml:space="preserve"> Confirmation</t>
        </r>
      </text>
    </comment>
    <comment ref="AC1" authorId="0" shapeId="0" xr:uid="{082A2041-2D6E-4989-BDEC-8C62F14B223B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V001A</t>
        </r>
        <r>
          <rPr>
            <sz val="9"/>
            <color indexed="81"/>
            <rFont val="Tahoma"/>
            <family val="2"/>
          </rPr>
          <t xml:space="preserve"> Accredited according toI SO/IEC17025
</t>
        </r>
        <r>
          <rPr>
            <b/>
            <sz val="9"/>
            <color indexed="81"/>
            <rFont val="Tahoma"/>
            <family val="2"/>
          </rPr>
          <t>V004A</t>
        </r>
        <r>
          <rPr>
            <sz val="9"/>
            <color indexed="81"/>
            <rFont val="Tahoma"/>
            <family val="2"/>
          </rPr>
          <t xml:space="preserve"> Other third-party quality assessment procedure
</t>
        </r>
        <r>
          <rPr>
            <b/>
            <sz val="9"/>
            <color indexed="81"/>
            <rFont val="Tahoma"/>
            <family val="2"/>
          </rPr>
          <t>V005A</t>
        </r>
        <r>
          <rPr>
            <sz val="9"/>
            <color indexed="81"/>
            <rFont val="Tahoma"/>
            <family val="2"/>
          </rPr>
          <t xml:space="preserve"> Internally validated
</t>
        </r>
        <r>
          <rPr>
            <b/>
            <sz val="9"/>
            <color indexed="81"/>
            <rFont val="Tahoma"/>
            <family val="2"/>
          </rPr>
          <t>V007A</t>
        </r>
        <r>
          <rPr>
            <sz val="9"/>
            <color indexed="81"/>
            <rFont val="Tahoma"/>
            <family val="2"/>
          </rPr>
          <t xml:space="preserve"> Accredited and validated according to Com.Dec. 2002/657/EC 
</t>
        </r>
        <r>
          <rPr>
            <b/>
            <sz val="9"/>
            <color indexed="81"/>
            <rFont val="Tahoma"/>
            <family val="2"/>
          </rPr>
          <t xml:space="preserve">V008A </t>
        </r>
        <r>
          <rPr>
            <sz val="9"/>
            <color indexed="81"/>
            <rFont val="Tahoma"/>
            <family val="2"/>
          </rPr>
          <t xml:space="preserve">Validated according to Commission Decision 2002/657/EC, but not accredited under ISO/IEC17025
</t>
        </r>
        <r>
          <rPr>
            <b/>
            <sz val="9"/>
            <color indexed="81"/>
            <rFont val="Tahoma"/>
            <family val="2"/>
          </rPr>
          <t>V999A</t>
        </r>
        <r>
          <rPr>
            <sz val="9"/>
            <color indexed="81"/>
            <rFont val="Tahoma"/>
            <family val="2"/>
          </rPr>
          <t xml:space="preserve"> Not validated</t>
        </r>
      </text>
    </comment>
    <comment ref="AN1" authorId="0" shapeId="0" xr:uid="{840CE363-0321-4A83-9A41-DF497D418052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LOD</t>
        </r>
        <r>
          <rPr>
            <sz val="9"/>
            <color indexed="81"/>
            <rFont val="Tahoma"/>
            <family val="2"/>
          </rPr>
          <t xml:space="preserve">  Non Detected Value (&lt;LOD)
</t>
        </r>
        <r>
          <rPr>
            <b/>
            <sz val="9"/>
            <color indexed="81"/>
            <rFont val="Tahoma"/>
            <family val="2"/>
          </rPr>
          <t xml:space="preserve">LOQ </t>
        </r>
        <r>
          <rPr>
            <sz val="9"/>
            <color indexed="81"/>
            <rFont val="Tahoma"/>
            <family val="2"/>
          </rPr>
          <t xml:space="preserve"> Non Quantified Value (&lt;LOQ)
</t>
        </r>
        <r>
          <rPr>
            <b/>
            <sz val="9"/>
            <color indexed="81"/>
            <rFont val="Tahoma"/>
            <family val="2"/>
          </rPr>
          <t>VAL</t>
        </r>
        <r>
          <rPr>
            <sz val="9"/>
            <color indexed="81"/>
            <rFont val="Tahoma"/>
            <family val="2"/>
          </rPr>
          <t xml:space="preserve">  Numerical Value
</t>
        </r>
        <r>
          <rPr>
            <b/>
            <sz val="9"/>
            <color indexed="81"/>
            <rFont val="Tahoma"/>
            <family val="2"/>
          </rPr>
          <t>AWR</t>
        </r>
        <r>
          <rPr>
            <sz val="9"/>
            <color indexed="81"/>
            <rFont val="Tahoma"/>
            <family val="2"/>
          </rPr>
          <t xml:space="preserve">  Value above the upper limit of the working range
</t>
        </r>
        <r>
          <rPr>
            <b/>
            <sz val="9"/>
            <color indexed="81"/>
            <rFont val="Tahoma"/>
            <family val="2"/>
          </rPr>
          <t>BIN</t>
        </r>
        <r>
          <rPr>
            <sz val="9"/>
            <color indexed="81"/>
            <rFont val="Tahoma"/>
            <family val="2"/>
          </rPr>
          <t xml:space="preserve">  Qualitative Value (Binary)
</t>
        </r>
        <r>
          <rPr>
            <b/>
            <sz val="9"/>
            <color indexed="81"/>
            <rFont val="Tahoma"/>
            <family val="2"/>
          </rPr>
          <t xml:space="preserve">CCA </t>
        </r>
        <r>
          <rPr>
            <sz val="9"/>
            <color indexed="81"/>
            <rFont val="Tahoma"/>
            <family val="2"/>
          </rPr>
          <t xml:space="preserve"> Value below CCalpha ( less than CCα)
</t>
        </r>
        <r>
          <rPr>
            <b/>
            <sz val="9"/>
            <color indexed="81"/>
            <rFont val="Tahoma"/>
            <family val="2"/>
          </rPr>
          <t>CCB</t>
        </r>
        <r>
          <rPr>
            <sz val="9"/>
            <color indexed="81"/>
            <rFont val="Tahoma"/>
            <family val="2"/>
          </rPr>
          <t xml:space="preserve">  Value below CCbeta ( less than CCβ)</t>
        </r>
      </text>
    </comment>
    <comment ref="AO1" authorId="0" shapeId="0" xr:uid="{BC82245B-C4AC-482D-9E5A-3D9661F8C788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J002A</t>
        </r>
        <r>
          <rPr>
            <sz val="9"/>
            <color indexed="81"/>
            <rFont val="Tahoma"/>
            <family val="2"/>
          </rPr>
          <t xml:space="preserve"> less than or equal to maximumpermissible quantities 
</t>
        </r>
        <r>
          <rPr>
            <b/>
            <sz val="9"/>
            <color indexed="81"/>
            <rFont val="Tahoma"/>
            <family val="2"/>
          </rPr>
          <t>J003A</t>
        </r>
        <r>
          <rPr>
            <sz val="9"/>
            <color indexed="81"/>
            <rFont val="Tahoma"/>
            <family val="2"/>
          </rPr>
          <t xml:space="preserve"> greater than maximum permissible quantities
</t>
        </r>
        <r>
          <rPr>
            <b/>
            <sz val="9"/>
            <color indexed="81"/>
            <rFont val="Tahoma"/>
            <family val="2"/>
          </rPr>
          <t>J029A</t>
        </r>
        <r>
          <rPr>
            <sz val="9"/>
            <color indexed="81"/>
            <rFont val="Tahoma"/>
            <family val="2"/>
          </rPr>
          <t xml:space="preserve"> Result not evaluated
</t>
        </r>
        <r>
          <rPr>
            <b/>
            <sz val="9"/>
            <color indexed="81"/>
            <rFont val="Tahoma"/>
            <family val="2"/>
          </rPr>
          <t>J031A</t>
        </r>
        <r>
          <rPr>
            <sz val="9"/>
            <color indexed="81"/>
            <rFont val="Tahoma"/>
            <family val="2"/>
          </rPr>
          <t xml:space="preserve"> Compliant due to measurement uncertainty</t>
        </r>
      </text>
    </comment>
  </commentList>
</comments>
</file>

<file path=xl/sharedStrings.xml><?xml version="1.0" encoding="utf-8"?>
<sst xmlns="http://schemas.openxmlformats.org/spreadsheetml/2006/main" count="1855" uniqueCount="1818">
  <si>
    <t>progId</t>
  </si>
  <si>
    <t>progLegalRef</t>
  </si>
  <si>
    <t>sampStrategy</t>
  </si>
  <si>
    <t>progType</t>
  </si>
  <si>
    <t>sampler</t>
  </si>
  <si>
    <t>sampPoint</t>
  </si>
  <si>
    <t>sampId</t>
  </si>
  <si>
    <t>sampCountry</t>
  </si>
  <si>
    <t>sampY</t>
  </si>
  <si>
    <t>sampM</t>
  </si>
  <si>
    <t>sampD</t>
  </si>
  <si>
    <t>sampMatCode</t>
  </si>
  <si>
    <t>origCountry</t>
  </si>
  <si>
    <t>origFishAreaCode</t>
  </si>
  <si>
    <t>analysisY</t>
  </si>
  <si>
    <t>labId</t>
  </si>
  <si>
    <t>labAccred</t>
  </si>
  <si>
    <t>labCountry</t>
  </si>
  <si>
    <t>paramType</t>
  </si>
  <si>
    <t>paramCode</t>
  </si>
  <si>
    <t>anMethRefId</t>
  </si>
  <si>
    <t>anMethType</t>
  </si>
  <si>
    <t>anMethCode</t>
  </si>
  <si>
    <t>resId</t>
  </si>
  <si>
    <t>accredProc</t>
  </si>
  <si>
    <t>resUnit</t>
  </si>
  <si>
    <t>resLOD</t>
  </si>
  <si>
    <t>resLOQ</t>
  </si>
  <si>
    <t>resVal</t>
  </si>
  <si>
    <t>resValRec</t>
  </si>
  <si>
    <t>resValRecCorr</t>
  </si>
  <si>
    <t>exprResPerc</t>
  </si>
  <si>
    <t>exprResType</t>
  </si>
  <si>
    <t>resQualValue</t>
  </si>
  <si>
    <t>resType</t>
  </si>
  <si>
    <t>evalCode</t>
  </si>
  <si>
    <t>evalInfo.com</t>
  </si>
  <si>
    <t>amType</t>
  </si>
  <si>
    <t>N112A</t>
  </si>
  <si>
    <t>Regulation (EC) No 1333/2008 (amended)</t>
  </si>
  <si>
    <t>N129A</t>
  </si>
  <si>
    <t>Regulation (EC) No 178/2002 (amended)</t>
  </si>
  <si>
    <t>N214A</t>
  </si>
  <si>
    <t>Commission Regulation (EC) No 401/2006 (amended)</t>
  </si>
  <si>
    <t>N215A</t>
  </si>
  <si>
    <t>Commission Regulation (EC) No 1881/2006 (amended)</t>
  </si>
  <si>
    <t>N218A</t>
  </si>
  <si>
    <t>Commission Regulation (EC) No 333/2007 (amended)</t>
  </si>
  <si>
    <t>N302A</t>
  </si>
  <si>
    <t>Commission Recommendation 2015/682</t>
  </si>
  <si>
    <t>ST40A</t>
  </si>
  <si>
    <t>Convenient sampling</t>
  </si>
  <si>
    <t>ST90A</t>
  </si>
  <si>
    <t>Other</t>
  </si>
  <si>
    <t>K005A</t>
  </si>
  <si>
    <t>Official (National) programme</t>
  </si>
  <si>
    <t>K010A</t>
  </si>
  <si>
    <t>Diet study</t>
  </si>
  <si>
    <t>K012A</t>
  </si>
  <si>
    <t>Industry/ private programme</t>
  </si>
  <si>
    <t>K013A</t>
  </si>
  <si>
    <t>Survey</t>
  </si>
  <si>
    <t>K019A</t>
  </si>
  <si>
    <t>EU increased control programme on imported food</t>
  </si>
  <si>
    <t>K028A</t>
  </si>
  <si>
    <t>Survey - national survey</t>
  </si>
  <si>
    <t>K029A</t>
  </si>
  <si>
    <t>Unspecified</t>
  </si>
  <si>
    <t>K033A</t>
  </si>
  <si>
    <t>CX01A</t>
  </si>
  <si>
    <t>Industry sampling</t>
  </si>
  <si>
    <t>CX02A</t>
  </si>
  <si>
    <t>Official sampling</t>
  </si>
  <si>
    <t>CX03A</t>
  </si>
  <si>
    <t>Official and industry sampling</t>
  </si>
  <si>
    <t>CX04A</t>
  </si>
  <si>
    <t>HACCP and own check</t>
  </si>
  <si>
    <t>CX05A</t>
  </si>
  <si>
    <t>Private sampling</t>
  </si>
  <si>
    <t>CX99A</t>
  </si>
  <si>
    <t>Not applicable</t>
  </si>
  <si>
    <t>E013A</t>
  </si>
  <si>
    <t>Veterinary clinics</t>
  </si>
  <si>
    <t>E098A</t>
  </si>
  <si>
    <t>E099A</t>
  </si>
  <si>
    <t>Others</t>
  </si>
  <si>
    <t>E100A</t>
  </si>
  <si>
    <t>Primary production</t>
  </si>
  <si>
    <t>E101A</t>
  </si>
  <si>
    <t>Farm</t>
  </si>
  <si>
    <t>E110A</t>
  </si>
  <si>
    <t>Growing crops</t>
  </si>
  <si>
    <t>E112A</t>
  </si>
  <si>
    <t>Bee hives</t>
  </si>
  <si>
    <t>E120A</t>
  </si>
  <si>
    <t>Rearing of animals</t>
  </si>
  <si>
    <t>E121A</t>
  </si>
  <si>
    <t>Breeding</t>
  </si>
  <si>
    <t>E130A</t>
  </si>
  <si>
    <t>Support activities to agriculture</t>
  </si>
  <si>
    <t>E131A</t>
  </si>
  <si>
    <t>Support activities for crop production</t>
  </si>
  <si>
    <t>E132A</t>
  </si>
  <si>
    <t>Artificial insemination station</t>
  </si>
  <si>
    <t>E139A</t>
  </si>
  <si>
    <t>Other animal production support activity</t>
  </si>
  <si>
    <t>E150A</t>
  </si>
  <si>
    <t>Fishery activities</t>
  </si>
  <si>
    <t>E151A</t>
  </si>
  <si>
    <t>Fishing and fish processing</t>
  </si>
  <si>
    <t>E152A</t>
  </si>
  <si>
    <t>Aquaculture</t>
  </si>
  <si>
    <t>E153A</t>
  </si>
  <si>
    <t>Fishing</t>
  </si>
  <si>
    <t>E160A</t>
  </si>
  <si>
    <t>Hatchery</t>
  </si>
  <si>
    <t>E170A</t>
  </si>
  <si>
    <t>Game handling establishment</t>
  </si>
  <si>
    <t>E180A</t>
  </si>
  <si>
    <t>Hunting</t>
  </si>
  <si>
    <t>E190A</t>
  </si>
  <si>
    <t>Wildlife research station</t>
  </si>
  <si>
    <t>E191A</t>
  </si>
  <si>
    <t>Natural habitat</t>
  </si>
  <si>
    <t>E210A</t>
  </si>
  <si>
    <t>Hospital or medical care facility</t>
  </si>
  <si>
    <t>E220A</t>
  </si>
  <si>
    <t>Residential institution (nursing home or prison or boarding school)</t>
  </si>
  <si>
    <t>E230A</t>
  </si>
  <si>
    <t>Household</t>
  </si>
  <si>
    <t>E240A</t>
  </si>
  <si>
    <t>School or kindergarten</t>
  </si>
  <si>
    <t>E300A</t>
  </si>
  <si>
    <t>Manufacturing</t>
  </si>
  <si>
    <t>E301A</t>
  </si>
  <si>
    <t>Processing plant</t>
  </si>
  <si>
    <t>E310A</t>
  </si>
  <si>
    <t>Meat processing</t>
  </si>
  <si>
    <t>E311A</t>
  </si>
  <si>
    <t>Slaughterhouse</t>
  </si>
  <si>
    <t>E312A</t>
  </si>
  <si>
    <t>Cutting plant</t>
  </si>
  <si>
    <t>E313A</t>
  </si>
  <si>
    <t>Meat mincing</t>
  </si>
  <si>
    <t>E314A</t>
  </si>
  <si>
    <t>Meat preparing</t>
  </si>
  <si>
    <t>E315A</t>
  </si>
  <si>
    <t>Mechanical separation of meat</t>
  </si>
  <si>
    <t>E319A</t>
  </si>
  <si>
    <t>Other meat processing activities</t>
  </si>
  <si>
    <t>E320A</t>
  </si>
  <si>
    <t>Fish processing</t>
  </si>
  <si>
    <t>E321A</t>
  </si>
  <si>
    <t>Fish freezing</t>
  </si>
  <si>
    <t>E329A</t>
  </si>
  <si>
    <t>Fish processing activities, other than freezing</t>
  </si>
  <si>
    <t>E350A</t>
  </si>
  <si>
    <t>Manufacture of prepared animal feeds</t>
  </si>
  <si>
    <t>E351A</t>
  </si>
  <si>
    <t>Manufacture of compound feedingstuffs</t>
  </si>
  <si>
    <t>E352A</t>
  </si>
  <si>
    <t>Manufacture of feed additives and pre-mixtures</t>
  </si>
  <si>
    <t>E353A</t>
  </si>
  <si>
    <t>Manufacture of prepared pet foods</t>
  </si>
  <si>
    <t>E354A</t>
  </si>
  <si>
    <t>Feed mill</t>
  </si>
  <si>
    <t>E355A</t>
  </si>
  <si>
    <t>Other processing activities</t>
  </si>
  <si>
    <t>E400A</t>
  </si>
  <si>
    <t>Water collection or treatment or supply</t>
  </si>
  <si>
    <t>E410A</t>
  </si>
  <si>
    <t>Water distribution system</t>
  </si>
  <si>
    <t>E420A</t>
  </si>
  <si>
    <t>Water source</t>
  </si>
  <si>
    <t>E430A</t>
  </si>
  <si>
    <t>Water treatment plant</t>
  </si>
  <si>
    <t>E500A</t>
  </si>
  <si>
    <t>Distribution: wholesale and retail sale</t>
  </si>
  <si>
    <t>E510A</t>
  </si>
  <si>
    <t>Wholesale</t>
  </si>
  <si>
    <t>E520A</t>
  </si>
  <si>
    <t>Retail</t>
  </si>
  <si>
    <t>E530A</t>
  </si>
  <si>
    <t>Import activities</t>
  </si>
  <si>
    <t>E600A</t>
  </si>
  <si>
    <t>Packing centre</t>
  </si>
  <si>
    <t>E610A</t>
  </si>
  <si>
    <t>Re-wrapping centre</t>
  </si>
  <si>
    <t>E700A</t>
  </si>
  <si>
    <t>Storage</t>
  </si>
  <si>
    <t>E710A</t>
  </si>
  <si>
    <t>Cold storage</t>
  </si>
  <si>
    <t>E720A</t>
  </si>
  <si>
    <t>Conservation facilities</t>
  </si>
  <si>
    <t>E800A</t>
  </si>
  <si>
    <t>Transport</t>
  </si>
  <si>
    <t>E810A</t>
  </si>
  <si>
    <t>Road transport</t>
  </si>
  <si>
    <t>E820A</t>
  </si>
  <si>
    <t>Rail transport</t>
  </si>
  <si>
    <t>E830A</t>
  </si>
  <si>
    <t>Water transport</t>
  </si>
  <si>
    <t>E840A</t>
  </si>
  <si>
    <t>Air transport</t>
  </si>
  <si>
    <t>E850A</t>
  </si>
  <si>
    <t>Travel abroad</t>
  </si>
  <si>
    <t>E900A</t>
  </si>
  <si>
    <t>Catering</t>
  </si>
  <si>
    <t>E910A</t>
  </si>
  <si>
    <t>Restaurant or Cafe or Pub or Bar or Hotel or Catering service</t>
  </si>
  <si>
    <t>E920A</t>
  </si>
  <si>
    <t>Mobile retailer or market/street vendor</t>
  </si>
  <si>
    <t>E930A</t>
  </si>
  <si>
    <t>Take-away or fast-food outlet</t>
  </si>
  <si>
    <t>E940A</t>
  </si>
  <si>
    <t>Canteen or workplace catering</t>
  </si>
  <si>
    <t>E950A</t>
  </si>
  <si>
    <t>Temporary mass catering (fairs or festivals)</t>
  </si>
  <si>
    <t>E960A</t>
  </si>
  <si>
    <t>Camp or picnic</t>
  </si>
  <si>
    <t>E970A</t>
  </si>
  <si>
    <t>Disseminated cases</t>
  </si>
  <si>
    <t>E971A</t>
  </si>
  <si>
    <t>Multiple places of exposure in one country</t>
  </si>
  <si>
    <t>E972A</t>
  </si>
  <si>
    <t>Multiple places of exposure in more than one country</t>
  </si>
  <si>
    <t>E980A</t>
  </si>
  <si>
    <t>Unknown</t>
  </si>
  <si>
    <t>E981A</t>
  </si>
  <si>
    <t>Nursery</t>
  </si>
  <si>
    <t>E982A</t>
  </si>
  <si>
    <t>Automatic distribution system for raw milk</t>
  </si>
  <si>
    <t>E983A</t>
  </si>
  <si>
    <t>Official kennel</t>
  </si>
  <si>
    <t>E984A</t>
  </si>
  <si>
    <t>Slaughter</t>
  </si>
  <si>
    <t>E985A</t>
  </si>
  <si>
    <t>Greenhouse</t>
  </si>
  <si>
    <t>E986A</t>
  </si>
  <si>
    <t>Screenhouse</t>
  </si>
  <si>
    <t>E987A</t>
  </si>
  <si>
    <t>Interception</t>
  </si>
  <si>
    <t>E990A</t>
  </si>
  <si>
    <t>Catering on aircraft or ship or train</t>
  </si>
  <si>
    <t>AA</t>
  </si>
  <si>
    <t>EEA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</si>
  <si>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</si>
  <si>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</si>
  <si>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</si>
  <si>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</si>
  <si>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</si>
  <si>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</si>
  <si>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</si>
  <si>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</si>
  <si>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</si>
  <si>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</si>
  <si>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</si>
  <si>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</si>
  <si>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</si>
  <si>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</si>
  <si>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AN</t>
  </si>
  <si>
    <t>NETHERLANDS ANTILLES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</si>
  <si>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</si>
  <si>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</si>
  <si>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</si>
  <si>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</si>
  <si>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</si>
  <si>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</si>
  <si>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</si>
  <si>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</si>
  <si>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AT</t>
  </si>
  <si>
    <t>Austria</t>
  </si>
  <si>
    <t>AU</t>
  </si>
  <si>
    <t>Australia</t>
  </si>
  <si>
    <t>AW</t>
  </si>
  <si>
    <t>Aruba</t>
  </si>
  <si>
    <t>AX</t>
  </si>
  <si>
    <t>Åland Islands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</si>
  <si>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</si>
  <si>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</si>
  <si>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</si>
  <si>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</si>
  <si>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</si>
  <si>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</si>
  <si>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</si>
  <si>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</si>
  <si>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</si>
  <si>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</si>
  <si>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</si>
  <si>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</si>
  <si>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</si>
  <si>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</si>
  <si>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</si>
  <si>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</si>
  <si>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</si>
  <si>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</si>
  <si>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</si>
  <si>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</si>
  <si>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BL</t>
  </si>
  <si>
    <t>Saint Barthélemy</t>
  </si>
  <si>
    <t>BM</t>
  </si>
  <si>
    <t>Bermuda</t>
  </si>
  <si>
    <t>BN</t>
  </si>
  <si>
    <t>Brunei</t>
  </si>
  <si>
    <t>BO</t>
  </si>
  <si>
    <t>Bolivia</t>
  </si>
  <si>
    <t>BQ</t>
  </si>
  <si>
    <t>Bonaire, Sint Eustatius and Saba</t>
  </si>
  <si>
    <t>BR</t>
  </si>
  <si>
    <t>Brazil</t>
  </si>
  <si>
    <t>BS</t>
  </si>
  <si>
    <t>Bahamas</t>
  </si>
  <si>
    <t>BT</t>
  </si>
  <si>
    <t>Bhutan</t>
  </si>
  <si>
    <t>BV</t>
  </si>
  <si>
    <t>Bouvet Island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</si>
  <si>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</si>
  <si>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</si>
  <si>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</si>
  <si>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</si>
  <si>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</si>
  <si>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</si>
  <si>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</si>
  <si>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</si>
  <si>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</si>
  <si>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(Keeling) Islands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</si>
  <si>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</si>
  <si>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</si>
  <si>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</si>
  <si>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</si>
  <si>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</si>
  <si>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</si>
  <si>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</si>
  <si>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</si>
  <si>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</si>
  <si>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Côte d’Ivoire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</si>
  <si>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</si>
  <si>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</si>
  <si>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</si>
  <si>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</si>
  <si>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</si>
  <si>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</si>
  <si>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</si>
  <si>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</si>
  <si>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</si>
  <si>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</si>
  <si>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</si>
  <si>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</si>
  <si>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</si>
  <si>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</si>
  <si>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</si>
  <si>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</si>
  <si>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</si>
  <si>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Curaçao</t>
  </si>
  <si>
    <t>CX</t>
  </si>
  <si>
    <t>Christmas Island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</si>
  <si>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</si>
  <si>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</si>
  <si>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</si>
  <si>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</si>
  <si>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</si>
  <si>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</si>
  <si>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</si>
  <si>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</si>
  <si>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</si>
  <si>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</si>
  <si>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</si>
  <si>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</si>
  <si>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</si>
  <si>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</si>
  <si>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</si>
  <si>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</si>
  <si>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</si>
  <si>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</si>
  <si>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</si>
  <si>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</si>
  <si>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</si>
  <si>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</si>
  <si>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EH</t>
  </si>
  <si>
    <t>Western Sahara</t>
  </si>
  <si>
    <t>ER</t>
  </si>
  <si>
    <t>Eritrea</t>
  </si>
  <si>
    <t>ES</t>
  </si>
  <si>
    <t>Spain</t>
  </si>
  <si>
    <t>ET</t>
  </si>
  <si>
    <t>Ethiopia</t>
  </si>
  <si>
    <t>EU</t>
  </si>
  <si>
    <t>European Union</t>
  </si>
  <si>
    <t>FI</t>
  </si>
  <si>
    <t>Finland</t>
  </si>
  <si>
    <t>FJ</t>
  </si>
  <si>
    <t>Fiji</t>
  </si>
  <si>
    <t>FK</t>
  </si>
  <si>
    <t>Falkland Islands</t>
  </si>
  <si>
    <t>FM</t>
  </si>
  <si>
    <t>Micronesia</t>
  </si>
  <si>
    <t>FO</t>
  </si>
  <si>
    <t>Faroes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</si>
  <si>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</si>
  <si>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</si>
  <si>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</si>
  <si>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</si>
  <si>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</si>
  <si>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</si>
  <si>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</si>
  <si>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</si>
  <si>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</si>
  <si>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</si>
  <si>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GF</t>
  </si>
  <si>
    <t>French Guiana</t>
  </si>
  <si>
    <t>GG</t>
  </si>
  <si>
    <t>Guernsey</t>
  </si>
  <si>
    <t>GH</t>
  </si>
  <si>
    <t>Ghana</t>
  </si>
  <si>
    <t>GI</t>
  </si>
  <si>
    <t>Gibraltar</t>
  </si>
  <si>
    <t>GL</t>
  </si>
  <si>
    <t>Greenland</t>
  </si>
  <si>
    <t>GM</t>
  </si>
  <si>
    <t>The 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</si>
  <si>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</si>
  <si>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</si>
  <si>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</si>
  <si>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</si>
  <si>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</si>
  <si>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</si>
  <si>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</si>
  <si>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</si>
  <si>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GS</t>
  </si>
  <si>
    <t>South Georgia and the South Sandwich Islands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</si>
  <si>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</si>
  <si>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</si>
  <si>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</si>
  <si>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</si>
  <si>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</si>
  <si>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</si>
  <si>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</si>
  <si>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</si>
  <si>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</si>
  <si>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</si>
  <si>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</si>
  <si>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 Island and McDonald Islands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</si>
  <si>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</si>
  <si>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</si>
  <si>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</si>
  <si>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</si>
  <si>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</si>
  <si>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</si>
  <si>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</si>
  <si>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</si>
  <si>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</si>
  <si>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</si>
  <si>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</si>
  <si>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</si>
  <si>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</si>
  <si>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</si>
  <si>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IM</t>
  </si>
  <si>
    <t>Isle of Man</t>
  </si>
  <si>
    <t>IN</t>
  </si>
  <si>
    <t>India</t>
  </si>
  <si>
    <t>IO</t>
  </si>
  <si>
    <t>British Indian Ocean Territory</t>
  </si>
  <si>
    <t>IQ</t>
  </si>
  <si>
    <t>Iraq</t>
  </si>
  <si>
    <t>IR</t>
  </si>
  <si>
    <t>Iran</t>
  </si>
  <si>
    <t>IS</t>
  </si>
  <si>
    <t>Iceland</t>
  </si>
  <si>
    <t>IT</t>
  </si>
  <si>
    <t>Italy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</si>
  <si>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</si>
  <si>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</si>
  <si>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</si>
  <si>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</si>
  <si>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</si>
  <si>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</si>
  <si>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</si>
  <si>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</si>
  <si>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</si>
  <si>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</si>
  <si>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</si>
  <si>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</si>
  <si>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</si>
  <si>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</si>
  <si>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</si>
  <si>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</si>
  <si>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</si>
  <si>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</si>
  <si>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</si>
  <si>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</si>
  <si>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</si>
  <si>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North Korea</t>
  </si>
  <si>
    <t>KR</t>
  </si>
  <si>
    <t>South Korea</t>
  </si>
  <si>
    <t>KW</t>
  </si>
  <si>
    <t>Kuwait</t>
  </si>
  <si>
    <t>KY</t>
  </si>
  <si>
    <t>Cayman Islands</t>
  </si>
  <si>
    <t>KZ</t>
  </si>
  <si>
    <t>Kazakhstan</t>
  </si>
  <si>
    <t>LA</t>
  </si>
  <si>
    <t>Laos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</si>
  <si>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</si>
  <si>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</si>
  <si>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</si>
  <si>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</si>
  <si>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</si>
  <si>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</si>
  <si>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</si>
  <si>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</si>
  <si>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</si>
  <si>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</si>
  <si>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</si>
  <si>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</si>
  <si>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</si>
  <si>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</si>
  <si>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</si>
  <si>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</si>
  <si>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</si>
  <si>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</si>
  <si>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</si>
  <si>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</si>
  <si>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</si>
  <si>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</si>
  <si>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</si>
  <si>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</si>
  <si>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</si>
  <si>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</t>
  </si>
  <si>
    <t>ME</t>
  </si>
  <si>
    <t>Montenegro</t>
  </si>
  <si>
    <t>MF</t>
  </si>
  <si>
    <t>Saint Martin</t>
  </si>
  <si>
    <t>MG</t>
  </si>
  <si>
    <t>Madagascar</t>
  </si>
  <si>
    <t>MH</t>
  </si>
  <si>
    <t>Marshall Islands</t>
  </si>
  <si>
    <t>MK</t>
  </si>
  <si>
    <t>Former Yugoslav Republic of Macedonia, the</t>
  </si>
  <si>
    <t>ML</t>
  </si>
  <si>
    <t>Mali</t>
  </si>
  <si>
    <t>MM</t>
  </si>
  <si>
    <t>Myanmar/Burma</t>
  </si>
  <si>
    <t>MN</t>
  </si>
  <si>
    <t>Mongolia</t>
  </si>
  <si>
    <t>MO</t>
  </si>
  <si>
    <t>Macao</t>
  </si>
  <si>
    <t>MP</t>
  </si>
  <si>
    <t>Northern Mariana Islands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</si>
  <si>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</si>
  <si>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</si>
  <si>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</si>
  <si>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</si>
  <si>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</si>
  <si>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</si>
  <si>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</si>
  <si>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</si>
  <si>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</si>
  <si>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</si>
  <si>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</si>
  <si>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</si>
  <si>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</si>
  <si>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</si>
  <si>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</si>
  <si>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</si>
  <si>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</si>
  <si>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</si>
  <si>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</si>
  <si>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</si>
  <si>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</si>
  <si>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</si>
  <si>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</si>
  <si>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</si>
  <si>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</si>
  <si>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</si>
  <si>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</si>
  <si>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 Island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</si>
  <si>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</si>
  <si>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</si>
  <si>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</si>
  <si>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</si>
  <si>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</si>
  <si>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</si>
  <si>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</si>
  <si>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</si>
  <si>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</si>
  <si>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</si>
  <si>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</si>
  <si>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</si>
  <si>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</si>
  <si>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</si>
  <si>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</si>
  <si>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</si>
  <si>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</si>
  <si>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</si>
  <si>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</si>
  <si>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</si>
  <si>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</si>
  <si>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</si>
  <si>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</si>
  <si>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</si>
  <si>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</si>
  <si>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</si>
  <si>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</si>
  <si>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</si>
  <si>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</si>
  <si>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</si>
  <si>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</si>
  <si>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</si>
  <si>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</si>
  <si>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</si>
  <si>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PN</t>
  </si>
  <si>
    <t>Pitcairn Islands</t>
  </si>
  <si>
    <t>PR</t>
  </si>
  <si>
    <t>Puerto Rico</t>
  </si>
  <si>
    <t>PS</t>
  </si>
  <si>
    <t>Palestinian Territory, Occupied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</si>
  <si>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</si>
  <si>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</si>
  <si>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</si>
  <si>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</si>
  <si>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</si>
  <si>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</si>
  <si>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</si>
  <si>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</si>
  <si>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</si>
  <si>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Réunion</t>
  </si>
  <si>
    <t>RO</t>
  </si>
  <si>
    <t>Romania</t>
  </si>
  <si>
    <t>RS</t>
  </si>
  <si>
    <t>Serbia</t>
  </si>
  <si>
    <t>RU</t>
  </si>
  <si>
    <t>Russia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</si>
  <si>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</si>
  <si>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</si>
  <si>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</si>
  <si>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</si>
  <si>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</si>
  <si>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</si>
  <si>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</si>
  <si>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</si>
  <si>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</si>
  <si>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</si>
  <si>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</si>
  <si>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</si>
  <si>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</si>
  <si>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</si>
  <si>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SH</t>
  </si>
  <si>
    <t>Saint Helena, Ascension and Tristan da Cunha</t>
  </si>
  <si>
    <t>SI</t>
  </si>
  <si>
    <t>Slovenia</t>
  </si>
  <si>
    <t>SJ</t>
  </si>
  <si>
    <t>Svalbard and Jan Mayen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</si>
  <si>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</si>
  <si>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</si>
  <si>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</si>
  <si>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</si>
  <si>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</si>
  <si>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</si>
  <si>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</si>
  <si>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</si>
  <si>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</si>
  <si>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</si>
  <si>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</si>
  <si>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</si>
  <si>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</si>
  <si>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South Sudan</t>
  </si>
  <si>
    <t>ST</t>
  </si>
  <si>
    <t>São Tomé and Príncipe</t>
  </si>
  <si>
    <t>SV</t>
  </si>
  <si>
    <t>El Salvador</t>
  </si>
  <si>
    <t>SX</t>
  </si>
  <si>
    <t>Sint Maarten</t>
  </si>
  <si>
    <t>SY</t>
  </si>
  <si>
    <t>Syria</t>
  </si>
  <si>
    <t>SZ</t>
  </si>
  <si>
    <t>Swaziland</t>
  </si>
  <si>
    <t>TC</t>
  </si>
  <si>
    <t>Turks and Caicos Islands</t>
  </si>
  <si>
    <t>TD</t>
  </si>
  <si>
    <t>Chad</t>
  </si>
  <si>
    <t>TF</t>
  </si>
  <si>
    <t>French Southern and Antarctic Lands</t>
  </si>
  <si>
    <t>TG</t>
  </si>
  <si>
    <t>Togo</t>
  </si>
  <si>
    <t>TH</t>
  </si>
  <si>
    <t>Thailand</t>
  </si>
  <si>
    <t>TJ</t>
  </si>
  <si>
    <t>Tajikistan</t>
  </si>
  <si>
    <t>TK</t>
  </si>
  <si>
    <t>Tokelau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</si>
  <si>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</si>
  <si>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</si>
  <si>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</si>
  <si>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</si>
  <si>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</si>
  <si>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</si>
  <si>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</si>
  <si>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</si>
  <si>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</si>
  <si>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</si>
  <si>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</si>
  <si>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</si>
  <si>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TV</t>
  </si>
  <si>
    <t>Tuvalu</t>
  </si>
  <si>
    <t>TW</t>
  </si>
  <si>
    <t>Taiwan</t>
  </si>
  <si>
    <t>TZ</t>
  </si>
  <si>
    <t>Tanzania</t>
  </si>
  <si>
    <t>UA</t>
  </si>
  <si>
    <t>Ukraine</t>
  </si>
  <si>
    <t>UG</t>
  </si>
  <si>
    <t>Uganda</t>
  </si>
  <si>
    <t>UM</t>
  </si>
  <si>
    <t>United States Minor Outlying Islands</t>
  </si>
  <si>
    <t>US</t>
  </si>
  <si>
    <t>United States</t>
  </si>
  <si>
    <t>UY</t>
  </si>
  <si>
    <t>Uruguay</t>
  </si>
  <si>
    <t>UZ</t>
  </si>
  <si>
    <t>Uzbekistan</t>
  </si>
  <si>
    <t>VA</t>
  </si>
  <si>
    <t>the Holy See/ Vatican City State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</si>
  <si>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</si>
  <si>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</si>
  <si>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</si>
  <si>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</si>
  <si>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</si>
  <si>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</si>
  <si>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</si>
  <si>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</si>
  <si>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</si>
  <si>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Vietnam</t>
  </si>
  <si>
    <t>VU</t>
  </si>
  <si>
    <t>Vanuatu</t>
  </si>
  <si>
    <t>WF</t>
  </si>
  <si>
    <t>Wallis and Futuna</t>
  </si>
  <si>
    <t>WS</t>
  </si>
  <si>
    <t>Samoa</t>
  </si>
  <si>
    <t>XC</t>
  </si>
  <si>
    <t>Non EEA</t>
  </si>
  <si>
    <t>XD</t>
  </si>
  <si>
    <t>Non domestic, import</t>
  </si>
  <si>
    <t>XE</t>
  </si>
  <si>
    <t>Non European Union</t>
  </si>
  <si>
    <t>XK</t>
  </si>
  <si>
    <t>Kosovo</t>
  </si>
  <si>
    <t>XX</t>
  </si>
  <si>
    <t>YE</t>
  </si>
  <si>
    <t>Yemen</t>
  </si>
  <si>
    <t>YT</t>
  </si>
  <si>
    <t>Mayotte</t>
  </si>
  <si>
    <t>ZA</t>
  </si>
  <si>
    <t>South Africa</t>
  </si>
  <si>
    <t>ZM</t>
  </si>
  <si>
    <t>Zambia</t>
  </si>
  <si>
    <t>ZW</t>
  </si>
  <si>
    <t>Zimbabwe</t>
  </si>
  <si>
    <t>M18</t>
  </si>
  <si>
    <t>Arctic Sea</t>
  </si>
  <si>
    <t>M40</t>
  </si>
  <si>
    <t>Atlantic Ocean</t>
  </si>
  <si>
    <t>M48</t>
  </si>
  <si>
    <t>Atlantic, Antarctic</t>
  </si>
  <si>
    <t>M486</t>
  </si>
  <si>
    <t>Bouvet</t>
  </si>
  <si>
    <t>M481</t>
  </si>
  <si>
    <t>Peninsular</t>
  </si>
  <si>
    <t>M483</t>
  </si>
  <si>
    <t>South Georgia</t>
  </si>
  <si>
    <t>M482</t>
  </si>
  <si>
    <t>South Orkney</t>
  </si>
  <si>
    <t>M484</t>
  </si>
  <si>
    <t>South Sandwich</t>
  </si>
  <si>
    <t>M485</t>
  </si>
  <si>
    <t>Weddel Sea</t>
  </si>
  <si>
    <t>M34</t>
  </si>
  <si>
    <t>Atlantic, Eastern-central</t>
  </si>
  <si>
    <t>M341</t>
  </si>
  <si>
    <t>Northern Coastal (Atlantic)</t>
  </si>
  <si>
    <t>M3412</t>
  </si>
  <si>
    <t>Canaries/Madeira Insular</t>
  </si>
  <si>
    <t>M3411</t>
  </si>
  <si>
    <t>Morocco Coastal</t>
  </si>
  <si>
    <t>M34111</t>
  </si>
  <si>
    <t>Fao Sub Division 34.1.11</t>
  </si>
  <si>
    <t>M34112</t>
  </si>
  <si>
    <t>Fao Sub Division 34.1.12</t>
  </si>
  <si>
    <t>M34113</t>
  </si>
  <si>
    <t>Fao Sub Division 34.1.13</t>
  </si>
  <si>
    <t>M3413</t>
  </si>
  <si>
    <t>Sahara Coastal</t>
  </si>
  <si>
    <t>M34131</t>
  </si>
  <si>
    <t>Fao Sub Division 34.1.31</t>
  </si>
  <si>
    <t>M34132</t>
  </si>
  <si>
    <t>Fao Sub Division 34.1.32</t>
  </si>
  <si>
    <t>M342</t>
  </si>
  <si>
    <t>Northern Oceanic (Atlantic)</t>
  </si>
  <si>
    <t>M343</t>
  </si>
  <si>
    <t>Southern Coastal (Atlantic)</t>
  </si>
  <si>
    <t>M3431</t>
  </si>
  <si>
    <t>Cape Verde Coastal</t>
  </si>
  <si>
    <t>M34311</t>
  </si>
  <si>
    <t>Fao Sub Division 34.3.11</t>
  </si>
  <si>
    <t>M34312</t>
  </si>
  <si>
    <t>Fao Sub Division 34.3.12</t>
  </si>
  <si>
    <t>M34313</t>
  </si>
  <si>
    <t>Fao Sub Division 34.3.13</t>
  </si>
  <si>
    <t>M3432</t>
  </si>
  <si>
    <t>Cape Verde Insular</t>
  </si>
  <si>
    <t>M3435</t>
  </si>
  <si>
    <t>Central Gulf Of Guinea</t>
  </si>
  <si>
    <t>M3433</t>
  </si>
  <si>
    <t>Sherbro</t>
  </si>
  <si>
    <t>M3436</t>
  </si>
  <si>
    <t>Southern Gulf Of Guinea</t>
  </si>
  <si>
    <t>M3434</t>
  </si>
  <si>
    <t>Western Gulf Of Guinea</t>
  </si>
  <si>
    <t>M344</t>
  </si>
  <si>
    <t>Southern Oceanic (Atlantic)</t>
  </si>
  <si>
    <t>M3441</t>
  </si>
  <si>
    <t>Southwest Gulf Of Guinea</t>
  </si>
  <si>
    <t>M3442</t>
  </si>
  <si>
    <t>Southwest Oceanic</t>
  </si>
  <si>
    <t>M27</t>
  </si>
  <si>
    <t>Atlantic, Northeast</t>
  </si>
  <si>
    <t>M27X</t>
  </si>
  <si>
    <t xml:space="preserve">Azores Grounds </t>
  </si>
  <si>
    <t>M27Xa</t>
  </si>
  <si>
    <t>Azores Grounds (Division)</t>
  </si>
  <si>
    <t>M27Xa1</t>
  </si>
  <si>
    <t>Azores Grounds - Neafc Reg. Area</t>
  </si>
  <si>
    <t>M27Xa2</t>
  </si>
  <si>
    <t>Azores Grounds - Non-Neafc Reg. Area</t>
  </si>
  <si>
    <t>M27Xb</t>
  </si>
  <si>
    <t>Northeast Atlantic South</t>
  </si>
  <si>
    <t>M27I</t>
  </si>
  <si>
    <t>Barents Sea</t>
  </si>
  <si>
    <t>M27Ia</t>
  </si>
  <si>
    <t>Barents Sea - Neafc Regulatory Area</t>
  </si>
  <si>
    <t>M27Ib</t>
  </si>
  <si>
    <t>Barents Sea Non-Neafc Regulatory Area</t>
  </si>
  <si>
    <t>M27VIII</t>
  </si>
  <si>
    <t>Bay Of Biscay</t>
  </si>
  <si>
    <t>M27VIIIb</t>
  </si>
  <si>
    <t>Bay Of Biscay - Central</t>
  </si>
  <si>
    <t>M27VIIIa</t>
  </si>
  <si>
    <t>Bay Of Biscay - North</t>
  </si>
  <si>
    <t>M27VIIId</t>
  </si>
  <si>
    <t>Bay Of Biscay - Offshore</t>
  </si>
  <si>
    <t>M27VIIId1</t>
  </si>
  <si>
    <t>Bay Of Biscay - Offshore - Neafc Reg. Area</t>
  </si>
  <si>
    <t>M27VIIId2</t>
  </si>
  <si>
    <t>Bay Of Biscay - Offshore - Non-Neafc Reg. Area</t>
  </si>
  <si>
    <t>M27VIIIc</t>
  </si>
  <si>
    <t>Bay Of Biscay - South</t>
  </si>
  <si>
    <t>M27VIIIe</t>
  </si>
  <si>
    <t>West Of Bay Of Biscay</t>
  </si>
  <si>
    <t>M27VIIIe1</t>
  </si>
  <si>
    <t>West Of Bay Of Biscay - Neafc Reg. Area</t>
  </si>
  <si>
    <t>M27VIIIe2</t>
  </si>
  <si>
    <t>West Of Bay Of Biscay - Non-Neafc Reg. Area</t>
  </si>
  <si>
    <t>M27XIV</t>
  </si>
  <si>
    <t>East Greenland</t>
  </si>
  <si>
    <t>M27XIVa</t>
  </si>
  <si>
    <t>Northeast Greenland</t>
  </si>
  <si>
    <t>M27XIVb</t>
  </si>
  <si>
    <t>Southeast Greenland</t>
  </si>
  <si>
    <t>M27XIVb1</t>
  </si>
  <si>
    <t>Southeast Greenland - Neafc Regulatory Area</t>
  </si>
  <si>
    <t>M27XIVb2</t>
  </si>
  <si>
    <t>Southeast Greenland Non-Neafc Regulatory Area</t>
  </si>
  <si>
    <t>M27VII</t>
  </si>
  <si>
    <t>Fao Sub Area 27.Vii</t>
  </si>
  <si>
    <t>M27VIIf</t>
  </si>
  <si>
    <t>Bristol Channel</t>
  </si>
  <si>
    <t>M27VIIg</t>
  </si>
  <si>
    <t>Celtic Sea North</t>
  </si>
  <si>
    <t>M27VIIh</t>
  </si>
  <si>
    <t>Celtic Sea South</t>
  </si>
  <si>
    <t>M27VIId</t>
  </si>
  <si>
    <t>Eastern English Channel</t>
  </si>
  <si>
    <t>M27VIIa</t>
  </si>
  <si>
    <t>Irish Sea</t>
  </si>
  <si>
    <t>M27VIIc</t>
  </si>
  <si>
    <t>Porcupine Bank</t>
  </si>
  <si>
    <t>M27VIIc1</t>
  </si>
  <si>
    <t>Porcupine Bank - Neafc Regulatory Area</t>
  </si>
  <si>
    <t>M27VIIc2</t>
  </si>
  <si>
    <t>Porcupine Bank Non-Neafc Regulatory Area</t>
  </si>
  <si>
    <t>M27VIIj</t>
  </si>
  <si>
    <t>Southwest Of Ireland - East</t>
  </si>
  <si>
    <t>M27VIIj1</t>
  </si>
  <si>
    <t>Sw Of Ireland - East - Neafc Regulatory</t>
  </si>
  <si>
    <t>M27VIIj2</t>
  </si>
  <si>
    <t>Sw Of Ireland - East - Non-Neafc Regulatory</t>
  </si>
  <si>
    <t>M27VIIk</t>
  </si>
  <si>
    <t>Southwest Of Ireland - West</t>
  </si>
  <si>
    <t>M27VIIk1</t>
  </si>
  <si>
    <t>Sw Of Ireland - West - Neafc Regulatory Area</t>
  </si>
  <si>
    <t>M27VIIk2</t>
  </si>
  <si>
    <t>Sw Of Ireland - West - Non-Neafc Regulatory Area</t>
  </si>
  <si>
    <t>M27VIIb</t>
  </si>
  <si>
    <t>West Of Ireland</t>
  </si>
  <si>
    <t>M27VIIe</t>
  </si>
  <si>
    <t>Western English Channel</t>
  </si>
  <si>
    <t>M27V</t>
  </si>
  <si>
    <t>Iceland And Faroes Grounds</t>
  </si>
  <si>
    <t>M27Vb</t>
  </si>
  <si>
    <t>Faroes Grounds</t>
  </si>
  <si>
    <t>M27Vb2</t>
  </si>
  <si>
    <t>Faroe Bank</t>
  </si>
  <si>
    <t>M27Vb1</t>
  </si>
  <si>
    <t>Faroe Plateau</t>
  </si>
  <si>
    <t>M27Vb1a</t>
  </si>
  <si>
    <t>Faeroe Plateau - Part Of Neafc Regulatory Area</t>
  </si>
  <si>
    <t>M27Vb1b</t>
  </si>
  <si>
    <t>Faeroe Plateau - Part Of Non-Neafc Regulatory Area</t>
  </si>
  <si>
    <t>M27Va</t>
  </si>
  <si>
    <t>Iceland Grounds</t>
  </si>
  <si>
    <t>M27Va2</t>
  </si>
  <si>
    <t>Icelandic Shelf</t>
  </si>
  <si>
    <t>M27Va1</t>
  </si>
  <si>
    <t>Northern Reykjanes Ridge</t>
  </si>
  <si>
    <t>M27XII</t>
  </si>
  <si>
    <t>North Of Azores</t>
  </si>
  <si>
    <t>M27XIIc</t>
  </si>
  <si>
    <t>Central Northeast Atlantic - South</t>
  </si>
  <si>
    <t>M27XIIa</t>
  </si>
  <si>
    <t>Southern Mid-Atlantic Ridge</t>
  </si>
  <si>
    <t>M27XIIa1</t>
  </si>
  <si>
    <t>Subdivision Xiia1 - Neafc Regulatory Area</t>
  </si>
  <si>
    <t>M27XIIa2</t>
  </si>
  <si>
    <t>Subdivision Xiia2 - Neafc Regulatory Area</t>
  </si>
  <si>
    <t>M27XIIa3</t>
  </si>
  <si>
    <t>Subdivision Xiia3 Non-Neafc Regulatory Area</t>
  </si>
  <si>
    <t>M27XIIa4</t>
  </si>
  <si>
    <t>Subdivision Xiia4 Non-Neafc Regulatory Area</t>
  </si>
  <si>
    <t>M27XIIb</t>
  </si>
  <si>
    <t>Western Hatton Bank</t>
  </si>
  <si>
    <t>M27IV</t>
  </si>
  <si>
    <t>North Sea</t>
  </si>
  <si>
    <t>M27IVb</t>
  </si>
  <si>
    <t>Central North Sea</t>
  </si>
  <si>
    <t>M27IVa</t>
  </si>
  <si>
    <t>Northern North Sea</t>
  </si>
  <si>
    <t>M27IVc</t>
  </si>
  <si>
    <t>Southern North Sea</t>
  </si>
  <si>
    <t>M27II</t>
  </si>
  <si>
    <t>Norwegian Sea, Spitzbergen, And Bear Island</t>
  </si>
  <si>
    <t>M27IIa</t>
  </si>
  <si>
    <t>Norwegian Sea</t>
  </si>
  <si>
    <t>M27IIa1</t>
  </si>
  <si>
    <t>Norwegian Sea - Neafc Regulatory Area</t>
  </si>
  <si>
    <t>M27IIa2</t>
  </si>
  <si>
    <t>Norwegian Sea Non-Neafc Regulatory Area</t>
  </si>
  <si>
    <t>M27IIb</t>
  </si>
  <si>
    <t>Spitzbergen And Bear Island</t>
  </si>
  <si>
    <t>M27IIb2</t>
  </si>
  <si>
    <t>Spitzbergen And Bear Island - Neafc Reg. Area (27.II.b.2)</t>
  </si>
  <si>
    <t>M27IIb1</t>
  </si>
  <si>
    <t>Spitzbergen And Bear Island - Neafc Reg. Area (27.II.b.1)</t>
  </si>
  <si>
    <t>M27IX</t>
  </si>
  <si>
    <t>Portuguese Waters</t>
  </si>
  <si>
    <t>M27IXa</t>
  </si>
  <si>
    <t>Portuguese Waters - East</t>
  </si>
  <si>
    <t>M27IXb</t>
  </si>
  <si>
    <t>Portuguese Waters - West</t>
  </si>
  <si>
    <t>M27IXb1</t>
  </si>
  <si>
    <t>Portuguese Waters - West - Neafc Reg. Area</t>
  </si>
  <si>
    <t>M27IXb2</t>
  </si>
  <si>
    <t>Portuguese Waters - West - Non-Neafc Reg. Area</t>
  </si>
  <si>
    <t>M27VI</t>
  </si>
  <si>
    <t>Rockall, Nw Coast Of Scotland And North Ireland</t>
  </si>
  <si>
    <t>M27VIa</t>
  </si>
  <si>
    <t>Northwest Coast Of Scotland And North Ireland</t>
  </si>
  <si>
    <t>M27VIb</t>
  </si>
  <si>
    <t>Rockall</t>
  </si>
  <si>
    <t>M27VIb1</t>
  </si>
  <si>
    <t>Rockall - Part Of Neafc Area</t>
  </si>
  <si>
    <t>M27VIb2</t>
  </si>
  <si>
    <t>Rockall Non-Neafc Area</t>
  </si>
  <si>
    <t>M27III</t>
  </si>
  <si>
    <t>Skagerrak, Kattegat, Sound, Belt S., And Baltic S.</t>
  </si>
  <si>
    <t>M27IIId</t>
  </si>
  <si>
    <t>Fao Division 27.Iii.D</t>
  </si>
  <si>
    <t>M27IIId29</t>
  </si>
  <si>
    <t>Archipelago Sea</t>
  </si>
  <si>
    <t>M27IIId24</t>
  </si>
  <si>
    <t>Baltic West Of Bornholm</t>
  </si>
  <si>
    <t>M27IIId31</t>
  </si>
  <si>
    <t>Bothnian Bay</t>
  </si>
  <si>
    <t>M27IIId30</t>
  </si>
  <si>
    <t>Bothnian Sea</t>
  </si>
  <si>
    <t>M27IIId28</t>
  </si>
  <si>
    <t>East Of Gotland Or Gulf Of Riga</t>
  </si>
  <si>
    <t>M27IIId282</t>
  </si>
  <si>
    <t>East Of Gotland (Open Sea)</t>
  </si>
  <si>
    <t>M27IIId281</t>
  </si>
  <si>
    <t>Gulf Of Riga</t>
  </si>
  <si>
    <t>M27IIId32</t>
  </si>
  <si>
    <t>Gulf Of Finland</t>
  </si>
  <si>
    <t>M27IIId26</t>
  </si>
  <si>
    <t>Southern Central Baltic - East</t>
  </si>
  <si>
    <t>M27IIId25</t>
  </si>
  <si>
    <t>Southern Central Baltic - West</t>
  </si>
  <si>
    <t>M27IIId27</t>
  </si>
  <si>
    <t>West Of Gotland</t>
  </si>
  <si>
    <t>M27IIIa</t>
  </si>
  <si>
    <t>Skagerrak And Kattegat</t>
  </si>
  <si>
    <t>M27IIIb c</t>
  </si>
  <si>
    <t>Sound And Belt Sea Or The Transition Area</t>
  </si>
  <si>
    <t>M27III22</t>
  </si>
  <si>
    <t>Belt Sea</t>
  </si>
  <si>
    <t>M27III23</t>
  </si>
  <si>
    <t>Sound</t>
  </si>
  <si>
    <t>M21</t>
  </si>
  <si>
    <t>Atlantic, Northwest</t>
  </si>
  <si>
    <t>M210</t>
  </si>
  <si>
    <t>Fao Sub Area 21.0</t>
  </si>
  <si>
    <t>M210A</t>
  </si>
  <si>
    <t>Fao Division 21.0.A</t>
  </si>
  <si>
    <t>M210B</t>
  </si>
  <si>
    <t>Fao Division 21.0.B</t>
  </si>
  <si>
    <t>M211</t>
  </si>
  <si>
    <t>Fao Sub Area 21.1</t>
  </si>
  <si>
    <t>M211A</t>
  </si>
  <si>
    <t>Fao Division 21.1.A</t>
  </si>
  <si>
    <t>M211B</t>
  </si>
  <si>
    <t>Fao Division 21.1.B</t>
  </si>
  <si>
    <t>M211C</t>
  </si>
  <si>
    <t>Fao Division 21.1.C</t>
  </si>
  <si>
    <t>M211D</t>
  </si>
  <si>
    <t>Fao Division 21.1.D</t>
  </si>
  <si>
    <t>M211E</t>
  </si>
  <si>
    <t>Fao Division 21.1.E</t>
  </si>
  <si>
    <t>M211F</t>
  </si>
  <si>
    <t>Fao Division 21.1.F</t>
  </si>
  <si>
    <t>M212</t>
  </si>
  <si>
    <t>Fao Sub Area 21.2</t>
  </si>
  <si>
    <t>M212G</t>
  </si>
  <si>
    <t>Fao Division 21.2.G</t>
  </si>
  <si>
    <t>M212H</t>
  </si>
  <si>
    <t>Fao Division 21.2.H</t>
  </si>
  <si>
    <t>M212J</t>
  </si>
  <si>
    <t>Fao Division 21.2.J</t>
  </si>
  <si>
    <t>M213</t>
  </si>
  <si>
    <t>Fao Sub Area 21.3</t>
  </si>
  <si>
    <t>M213K</t>
  </si>
  <si>
    <t>Fao Division 21.3.K</t>
  </si>
  <si>
    <t>M213L</t>
  </si>
  <si>
    <t>Fao Division 21.3.L</t>
  </si>
  <si>
    <t>M213M</t>
  </si>
  <si>
    <t>Fao Division 21.3.M</t>
  </si>
  <si>
    <t>M213N</t>
  </si>
  <si>
    <t>Fao Division 21.3.N</t>
  </si>
  <si>
    <t>M213O</t>
  </si>
  <si>
    <t>Fao Division 21.3.O</t>
  </si>
  <si>
    <t>M213P</t>
  </si>
  <si>
    <t>Fao Division 21.3.P</t>
  </si>
  <si>
    <t>M213Pn</t>
  </si>
  <si>
    <t>Northwestern Subdivision</t>
  </si>
  <si>
    <t>M213Ps</t>
  </si>
  <si>
    <t>Southeastern Subdivision</t>
  </si>
  <si>
    <t>M214</t>
  </si>
  <si>
    <t>Fao Sub Area 21.4</t>
  </si>
  <si>
    <t>M214R</t>
  </si>
  <si>
    <t>Fao Division 21.4.R</t>
  </si>
  <si>
    <t>M214S</t>
  </si>
  <si>
    <t>Fao Division 21.4.S</t>
  </si>
  <si>
    <t>M214T</t>
  </si>
  <si>
    <t>Fao Division 21.4.T</t>
  </si>
  <si>
    <t>M214V</t>
  </si>
  <si>
    <t>Fao Division 21.4.V</t>
  </si>
  <si>
    <t>M214Vn</t>
  </si>
  <si>
    <t>Northern Subdivision</t>
  </si>
  <si>
    <t>M214Vs</t>
  </si>
  <si>
    <t>Southern Subdivision</t>
  </si>
  <si>
    <t>M214W</t>
  </si>
  <si>
    <t>Fao Division 21.4.W</t>
  </si>
  <si>
    <t>M214X</t>
  </si>
  <si>
    <t>Fao Division 21.4.X</t>
  </si>
  <si>
    <t>M215</t>
  </si>
  <si>
    <t>Fao Sub Area 21.5</t>
  </si>
  <si>
    <t>M215Y</t>
  </si>
  <si>
    <t>Fao Division 21.5.Y</t>
  </si>
  <si>
    <t>M215Z</t>
  </si>
  <si>
    <t>Fao Division 21.5.Z</t>
  </si>
  <si>
    <t>M215Ze</t>
  </si>
  <si>
    <t>Eastern Subdivision</t>
  </si>
  <si>
    <t>M215Zc</t>
  </si>
  <si>
    <t>Canadian Waters</t>
  </si>
  <si>
    <t>M215Zu</t>
  </si>
  <si>
    <t>United States Waters</t>
  </si>
  <si>
    <t>M215Zw</t>
  </si>
  <si>
    <t>Western Subdivision</t>
  </si>
  <si>
    <t>M216</t>
  </si>
  <si>
    <t>Fao Sub Area 21.6</t>
  </si>
  <si>
    <t>M216A</t>
  </si>
  <si>
    <t>Fao Division 21.6.A</t>
  </si>
  <si>
    <t>M216B</t>
  </si>
  <si>
    <t>Fao Division 21.6.B</t>
  </si>
  <si>
    <t>M216C</t>
  </si>
  <si>
    <t>Fao Division 21.6.C</t>
  </si>
  <si>
    <t>M216D</t>
  </si>
  <si>
    <t>Fao Division 21.6.D</t>
  </si>
  <si>
    <t>M216E</t>
  </si>
  <si>
    <t>Fao Division 21.6.E</t>
  </si>
  <si>
    <t>M216F</t>
  </si>
  <si>
    <t>Fao Division 21.6.F</t>
  </si>
  <si>
    <t>M216G</t>
  </si>
  <si>
    <t>Fao Division 21.6.G</t>
  </si>
  <si>
    <t>M216H</t>
  </si>
  <si>
    <t>Fao Division 21.6.H</t>
  </si>
  <si>
    <t>M47</t>
  </si>
  <si>
    <t>Atlantic, Southeast</t>
  </si>
  <si>
    <t>M471</t>
  </si>
  <si>
    <t>Fao Sub Area 47.1</t>
  </si>
  <si>
    <t>M4714</t>
  </si>
  <si>
    <t>Cape Cross</t>
  </si>
  <si>
    <t>M4716</t>
  </si>
  <si>
    <t>Cape Of Good Hope</t>
  </si>
  <si>
    <t>M4711</t>
  </si>
  <si>
    <t>Cape Palmeirinhas</t>
  </si>
  <si>
    <t>M4712</t>
  </si>
  <si>
    <t>Cape Salinas</t>
  </si>
  <si>
    <t>M4713</t>
  </si>
  <si>
    <t>Cunene</t>
  </si>
  <si>
    <t>M4715</t>
  </si>
  <si>
    <t>Orange River</t>
  </si>
  <si>
    <t>M472</t>
  </si>
  <si>
    <t>Fao Sub Area 47.2</t>
  </si>
  <si>
    <t>M4722</t>
  </si>
  <si>
    <t>Eastern Agulhas</t>
  </si>
  <si>
    <t>M4721</t>
  </si>
  <si>
    <t>Middle Agulhas</t>
  </si>
  <si>
    <t>M47A</t>
  </si>
  <si>
    <t>Fao Sub Area 47.A</t>
  </si>
  <si>
    <t>M47A1</t>
  </si>
  <si>
    <t>Seafo (47.A.1)</t>
  </si>
  <si>
    <t>M47A0</t>
  </si>
  <si>
    <t>Seafo (47.A.0)</t>
  </si>
  <si>
    <t>M47B</t>
  </si>
  <si>
    <t>Fao Sub Area 47.B</t>
  </si>
  <si>
    <t>M47B1</t>
  </si>
  <si>
    <t>Seafo (47.B.1)</t>
  </si>
  <si>
    <t>M47B0</t>
  </si>
  <si>
    <t>Seafo (47.B.0)</t>
  </si>
  <si>
    <t>M47C</t>
  </si>
  <si>
    <t>Fao Sub Area 47.C</t>
  </si>
  <si>
    <t>M47C1</t>
  </si>
  <si>
    <t>Seafo (47.C.1)</t>
  </si>
  <si>
    <t>M47C0</t>
  </si>
  <si>
    <t>Seafo (47.C.0)</t>
  </si>
  <si>
    <t>M47D</t>
  </si>
  <si>
    <t>Fao Sub Area 47.D</t>
  </si>
  <si>
    <t>M47D1</t>
  </si>
  <si>
    <t>Seafo (47.D.1)</t>
  </si>
  <si>
    <t>M47D0</t>
  </si>
  <si>
    <t>Seafo (47.D.0)</t>
  </si>
  <si>
    <t>M41</t>
  </si>
  <si>
    <t>Atlantic, Southwest</t>
  </si>
  <si>
    <t>M412</t>
  </si>
  <si>
    <t>Central (Atlantic)</t>
  </si>
  <si>
    <t>M4124</t>
  </si>
  <si>
    <t>Central Oceanic (Atlantic)</t>
  </si>
  <si>
    <t>M4123</t>
  </si>
  <si>
    <t>Platense</t>
  </si>
  <si>
    <t>M4122</t>
  </si>
  <si>
    <t>Rio Grande</t>
  </si>
  <si>
    <t>M4121</t>
  </si>
  <si>
    <t>Santos</t>
  </si>
  <si>
    <t>M411</t>
  </si>
  <si>
    <t>Northern (Atlantic)</t>
  </si>
  <si>
    <t>M4111</t>
  </si>
  <si>
    <t>Amazon</t>
  </si>
  <si>
    <t>M4112</t>
  </si>
  <si>
    <t>Natal</t>
  </si>
  <si>
    <t>M4114</t>
  </si>
  <si>
    <t>Nothern Oceanic</t>
  </si>
  <si>
    <t>M4113</t>
  </si>
  <si>
    <t>Salvador</t>
  </si>
  <si>
    <t>M413</t>
  </si>
  <si>
    <t>Southern (Atlantic)</t>
  </si>
  <si>
    <t>M4131</t>
  </si>
  <si>
    <t>Northern Patagonian</t>
  </si>
  <si>
    <t>M4133</t>
  </si>
  <si>
    <t>Southern Oceanic</t>
  </si>
  <si>
    <t>M4132</t>
  </si>
  <si>
    <t>Southern Patagonian</t>
  </si>
  <si>
    <t>M31</t>
  </si>
  <si>
    <t>Atlantic, Western-central</t>
  </si>
  <si>
    <t>M311</t>
  </si>
  <si>
    <t>Fao - Proposed Sub Area  _31.1</t>
  </si>
  <si>
    <t>M3110</t>
  </si>
  <si>
    <t>Fao - Proposed Sub Area  _31.10</t>
  </si>
  <si>
    <t>M31101</t>
  </si>
  <si>
    <t>Fao - Proposed Division  _31.10.1</t>
  </si>
  <si>
    <t>M31102</t>
  </si>
  <si>
    <t>Fao - Proposed Division  _31.10.2</t>
  </si>
  <si>
    <t>M31103</t>
  </si>
  <si>
    <t>Fao - Proposed Division  _31.10.3</t>
  </si>
  <si>
    <t>M31104</t>
  </si>
  <si>
    <t>Fao - Proposed Division  _31.10.4</t>
  </si>
  <si>
    <t>M3111</t>
  </si>
  <si>
    <t>Fao - Proposed Sub Area  _31.11</t>
  </si>
  <si>
    <t>M312</t>
  </si>
  <si>
    <t>Fao - Proposed Sub Area  _31.2</t>
  </si>
  <si>
    <t>M3121</t>
  </si>
  <si>
    <t>Fao - Proposed Division  _31.2.1</t>
  </si>
  <si>
    <t>M3122</t>
  </si>
  <si>
    <t>Fao - Proposed Division  _31.2.2</t>
  </si>
  <si>
    <t>M3123</t>
  </si>
  <si>
    <t>Fao - Proposed Division  _31.2.3</t>
  </si>
  <si>
    <t>M3124</t>
  </si>
  <si>
    <t>Fao - Proposed Division  _31.2.4</t>
  </si>
  <si>
    <t>M3125</t>
  </si>
  <si>
    <t>Fao - Proposed Division  _31.2.5</t>
  </si>
  <si>
    <t>M3126</t>
  </si>
  <si>
    <t>Fao - Proposed Division  _31.2.6</t>
  </si>
  <si>
    <t>M313</t>
  </si>
  <si>
    <t>Fao - Proposed Sub Area  _31.3</t>
  </si>
  <si>
    <t>M3131</t>
  </si>
  <si>
    <t>Fao - Proposed Division  _31.3.1</t>
  </si>
  <si>
    <t>M3132</t>
  </si>
  <si>
    <t>Fao - Proposed Division  _31.3.2</t>
  </si>
  <si>
    <t>M3133</t>
  </si>
  <si>
    <t>Fao - Proposed Division  _31.3.3</t>
  </si>
  <si>
    <t>M314</t>
  </si>
  <si>
    <t>Fao - Proposed Sub Area  _31.4</t>
  </si>
  <si>
    <t>M3141</t>
  </si>
  <si>
    <t>Fao - Proposed Division  _31.4.1</t>
  </si>
  <si>
    <t>M3142</t>
  </si>
  <si>
    <t>Fao - Proposed Division  _31.4.2</t>
  </si>
  <si>
    <t>M315</t>
  </si>
  <si>
    <t>Fao - Proposed Sub Area  _31.5</t>
  </si>
  <si>
    <t>M316</t>
  </si>
  <si>
    <t>Fao - Proposed Sub Area  _31.6</t>
  </si>
  <si>
    <t>M317</t>
  </si>
  <si>
    <t>Fao - Proposed Sub Area  _31.7</t>
  </si>
  <si>
    <t>M3171</t>
  </si>
  <si>
    <t>Fao - Proposed Division  _31.7.1</t>
  </si>
  <si>
    <t>M3172</t>
  </si>
  <si>
    <t>Fao - Proposed Division  _31.7.2</t>
  </si>
  <si>
    <t>M3173</t>
  </si>
  <si>
    <t>Fao - Proposed Division  _31.7.3</t>
  </si>
  <si>
    <t>M318</t>
  </si>
  <si>
    <t>Fao - Proposed Sub Area  _31.8</t>
  </si>
  <si>
    <t>M3181</t>
  </si>
  <si>
    <t>Fao - Proposed Division  _31.8.1</t>
  </si>
  <si>
    <t>M3182</t>
  </si>
  <si>
    <t>Fao - Proposed Division  _31.8.2</t>
  </si>
  <si>
    <t>M319</t>
  </si>
  <si>
    <t>Fao - Proposed Sub Area  _31.9</t>
  </si>
  <si>
    <t>M50</t>
  </si>
  <si>
    <t>Indian Ocean</t>
  </si>
  <si>
    <t>M58</t>
  </si>
  <si>
    <t>Indian Ocean, Antarctic and Southern</t>
  </si>
  <si>
    <t>M586</t>
  </si>
  <si>
    <t>Crozet</t>
  </si>
  <si>
    <t>M584</t>
  </si>
  <si>
    <t>Enderby-Wilkes</t>
  </si>
  <si>
    <t>M5843</t>
  </si>
  <si>
    <t>Banzare Bank</t>
  </si>
  <si>
    <t>M5843a</t>
  </si>
  <si>
    <t>Fao Sub Division 58.4.3.A</t>
  </si>
  <si>
    <t>M5843b</t>
  </si>
  <si>
    <t>Fao Sub Division 58.4.3.B</t>
  </si>
  <si>
    <t>M5844</t>
  </si>
  <si>
    <t>Ob And Lena Banks</t>
  </si>
  <si>
    <t>M5844b</t>
  </si>
  <si>
    <t>Lena Bank</t>
  </si>
  <si>
    <t>M5844a</t>
  </si>
  <si>
    <t>Ob Bank</t>
  </si>
  <si>
    <t>M5842</t>
  </si>
  <si>
    <t>Prydz Bay</t>
  </si>
  <si>
    <t>M5841</t>
  </si>
  <si>
    <t>Wilkes Land</t>
  </si>
  <si>
    <t>M585</t>
  </si>
  <si>
    <t>Kerguelen, Mcdonald</t>
  </si>
  <si>
    <t>M5851</t>
  </si>
  <si>
    <t>Kerguelen</t>
  </si>
  <si>
    <t>M5852</t>
  </si>
  <si>
    <t>Mcdonald And Heard</t>
  </si>
  <si>
    <t>M587</t>
  </si>
  <si>
    <t>Marion-Edward</t>
  </si>
  <si>
    <t>M57</t>
  </si>
  <si>
    <t>Indian Ocean, Eastern</t>
  </si>
  <si>
    <t>M571</t>
  </si>
  <si>
    <t>Bay Of Bengal</t>
  </si>
  <si>
    <t>M573</t>
  </si>
  <si>
    <t>Central (Indian)</t>
  </si>
  <si>
    <t>M572</t>
  </si>
  <si>
    <t>Northern (Indian)</t>
  </si>
  <si>
    <t>M574</t>
  </si>
  <si>
    <t>Oceanic (M57.4)</t>
  </si>
  <si>
    <t>M576</t>
  </si>
  <si>
    <t>Southern Australia</t>
  </si>
  <si>
    <t>M575</t>
  </si>
  <si>
    <t>Western Australia</t>
  </si>
  <si>
    <t>M5752</t>
  </si>
  <si>
    <t>Northwest Australia</t>
  </si>
  <si>
    <t>M5751</t>
  </si>
  <si>
    <t>Southwest Australia</t>
  </si>
  <si>
    <t>M51</t>
  </si>
  <si>
    <t>Indian Ocean, Western</t>
  </si>
  <si>
    <t>M514</t>
  </si>
  <si>
    <t>Eastern Arabian Sea, Laccadives</t>
  </si>
  <si>
    <t>M512</t>
  </si>
  <si>
    <t>Gulf</t>
  </si>
  <si>
    <t>M516</t>
  </si>
  <si>
    <t>Madagascar And Mozambique Channel</t>
  </si>
  <si>
    <t>M518</t>
  </si>
  <si>
    <t>M517</t>
  </si>
  <si>
    <t>Oceanic (M51.7)</t>
  </si>
  <si>
    <t>M511</t>
  </si>
  <si>
    <t>Red Sea</t>
  </si>
  <si>
    <t>M515</t>
  </si>
  <si>
    <t>Somalia, Kenya And Tanzania</t>
  </si>
  <si>
    <t>M513</t>
  </si>
  <si>
    <t>Western Arabian Sea</t>
  </si>
  <si>
    <t>M01</t>
  </si>
  <si>
    <t>Inland waters - Africa</t>
  </si>
  <si>
    <t>M08</t>
  </si>
  <si>
    <t>Inland waters - Antarctica</t>
  </si>
  <si>
    <t>M04</t>
  </si>
  <si>
    <t>Inland waters - Asia</t>
  </si>
  <si>
    <t>M05</t>
  </si>
  <si>
    <t>Inland waters - Europe</t>
  </si>
  <si>
    <t>M07</t>
  </si>
  <si>
    <t>Inland waters - Former Ussr Area</t>
  </si>
  <si>
    <t>M02</t>
  </si>
  <si>
    <t>Inland waters - North America</t>
  </si>
  <si>
    <t>M06</t>
  </si>
  <si>
    <t>Inland waters - Oceania</t>
  </si>
  <si>
    <t>M03</t>
  </si>
  <si>
    <t>Inland waters - South America</t>
  </si>
  <si>
    <t>M37</t>
  </si>
  <si>
    <t>Mediterranean and Black Sea</t>
  </si>
  <si>
    <t>M374</t>
  </si>
  <si>
    <t>Black Sea</t>
  </si>
  <si>
    <t>M3743</t>
  </si>
  <si>
    <t>Azov Sea</t>
  </si>
  <si>
    <t>M3742</t>
  </si>
  <si>
    <t>Black Sea (Division)</t>
  </si>
  <si>
    <t>M3741</t>
  </si>
  <si>
    <t>Marmara Sea</t>
  </si>
  <si>
    <t>M372</t>
  </si>
  <si>
    <t>Central Mediterranean</t>
  </si>
  <si>
    <t>M3721</t>
  </si>
  <si>
    <t>Adriatic</t>
  </si>
  <si>
    <t>M3722</t>
  </si>
  <si>
    <t>Ionian</t>
  </si>
  <si>
    <t>M373</t>
  </si>
  <si>
    <t>Eastern Mediterranean</t>
  </si>
  <si>
    <t>M3731</t>
  </si>
  <si>
    <t>Aegean</t>
  </si>
  <si>
    <t>M3732</t>
  </si>
  <si>
    <t>Levant</t>
  </si>
  <si>
    <t>M371</t>
  </si>
  <si>
    <t>Western Mediterranean</t>
  </si>
  <si>
    <t>M3711</t>
  </si>
  <si>
    <t>Balearic</t>
  </si>
  <si>
    <t>M3712</t>
  </si>
  <si>
    <t>Gulf Of Lions</t>
  </si>
  <si>
    <t>M3713</t>
  </si>
  <si>
    <t>Sardinia</t>
  </si>
  <si>
    <t>M80</t>
  </si>
  <si>
    <t>Pacifc Ocean</t>
  </si>
  <si>
    <t>M88</t>
  </si>
  <si>
    <t>Pacific, Antarctic</t>
  </si>
  <si>
    <t>M883</t>
  </si>
  <si>
    <t>Amundsen Sea</t>
  </si>
  <si>
    <t>M881</t>
  </si>
  <si>
    <t>Eastern Ross Sea</t>
  </si>
  <si>
    <t>M882</t>
  </si>
  <si>
    <t>Western Ross Sea</t>
  </si>
  <si>
    <t>M77</t>
  </si>
  <si>
    <t>Pacific, Eastern Central</t>
  </si>
  <si>
    <t>M67</t>
  </si>
  <si>
    <t>Pacific, Northeast</t>
  </si>
  <si>
    <t>M61</t>
  </si>
  <si>
    <t>Pacific, Northwest</t>
  </si>
  <si>
    <t>M87</t>
  </si>
  <si>
    <t>Pacific, Southeast</t>
  </si>
  <si>
    <t>M872</t>
  </si>
  <si>
    <t>Central (Pacific)</t>
  </si>
  <si>
    <t>M8721</t>
  </si>
  <si>
    <t>Central Coastal</t>
  </si>
  <si>
    <t>M87211</t>
  </si>
  <si>
    <t>Fao Sub Division 87.2.11</t>
  </si>
  <si>
    <t>M87212</t>
  </si>
  <si>
    <t>Fao Sub Division 87.2.12</t>
  </si>
  <si>
    <t>M87213</t>
  </si>
  <si>
    <t>Fao Sub Division 87.2.13</t>
  </si>
  <si>
    <t>M87214</t>
  </si>
  <si>
    <t>Fao Sub Division 87.2.14</t>
  </si>
  <si>
    <t>M87215</t>
  </si>
  <si>
    <t>Fao Sub Division 87.2.15</t>
  </si>
  <si>
    <t>M87216</t>
  </si>
  <si>
    <t>Fao Sub Division 87.2.16</t>
  </si>
  <si>
    <t>M87217</t>
  </si>
  <si>
    <t>Fao Sub Division 87.2.17</t>
  </si>
  <si>
    <t>M8722</t>
  </si>
  <si>
    <t>Central Intermediate</t>
  </si>
  <si>
    <t>M87221</t>
  </si>
  <si>
    <t>Fao Sub Division 87.2.21</t>
  </si>
  <si>
    <t>M87222</t>
  </si>
  <si>
    <t>Fao Sub Division 87.2.22</t>
  </si>
  <si>
    <t>M87223</t>
  </si>
  <si>
    <t>Fao Sub Division 87.2.23</t>
  </si>
  <si>
    <t>M87224</t>
  </si>
  <si>
    <t>Fao Sub Division 87.2.24</t>
  </si>
  <si>
    <t>M87225</t>
  </si>
  <si>
    <t>Fao Sub Division 87.2.25</t>
  </si>
  <si>
    <t>M87226</t>
  </si>
  <si>
    <t>Fao Sub Division 87.2.26</t>
  </si>
  <si>
    <t>M87227</t>
  </si>
  <si>
    <t>Fao Sub Division 87.2.27</t>
  </si>
  <si>
    <t>M8726</t>
  </si>
  <si>
    <t>Central Oceanic (Pacific)</t>
  </si>
  <si>
    <t>M8724</t>
  </si>
  <si>
    <t>Juan Fernandez</t>
  </si>
  <si>
    <t>M8725</t>
  </si>
  <si>
    <t>Pascua</t>
  </si>
  <si>
    <t>M8723</t>
  </si>
  <si>
    <t>San Felix</t>
  </si>
  <si>
    <t>M871</t>
  </si>
  <si>
    <t>Northern (Pacific)</t>
  </si>
  <si>
    <t>M8713</t>
  </si>
  <si>
    <t>Galapagos</t>
  </si>
  <si>
    <t>M8711</t>
  </si>
  <si>
    <t>Northern Coastal (Pacific)</t>
  </si>
  <si>
    <t>M87111</t>
  </si>
  <si>
    <t>Fao Sub Division 87.1.11</t>
  </si>
  <si>
    <t>M87112</t>
  </si>
  <si>
    <t>Fao Sub Division 87.1.12</t>
  </si>
  <si>
    <t>M87113</t>
  </si>
  <si>
    <t>Fao Sub Division 87.1.13</t>
  </si>
  <si>
    <t>M87114</t>
  </si>
  <si>
    <t>Fao Sub Division 87.1.14</t>
  </si>
  <si>
    <t>M87115</t>
  </si>
  <si>
    <t>Fao Sub Division 87.1.15</t>
  </si>
  <si>
    <t>M8712</t>
  </si>
  <si>
    <t>Northern Intermediate</t>
  </si>
  <si>
    <t>M87121</t>
  </si>
  <si>
    <t>Fao Sub Division 87.1.21</t>
  </si>
  <si>
    <t>M87122</t>
  </si>
  <si>
    <t>Fao Sub Division 87.1.22</t>
  </si>
  <si>
    <t>M87123</t>
  </si>
  <si>
    <t>Fao Sub Division 87.1.23</t>
  </si>
  <si>
    <t>M87124</t>
  </si>
  <si>
    <t>Fao Sub Division 87.1.24</t>
  </si>
  <si>
    <t>M87125</t>
  </si>
  <si>
    <t>Fao Sub Division 87.1.25</t>
  </si>
  <si>
    <t>M8714</t>
  </si>
  <si>
    <t>Northern Oceanic (Pacific)</t>
  </si>
  <si>
    <t>M873</t>
  </si>
  <si>
    <t>Southern (Pacific)</t>
  </si>
  <si>
    <t>M8731</t>
  </si>
  <si>
    <t>Southern Coastal (Pacific)</t>
  </si>
  <si>
    <t>M87311</t>
  </si>
  <si>
    <t>Fao Sub Division 87.3.11</t>
  </si>
  <si>
    <t>M87312</t>
  </si>
  <si>
    <t>Fao Sub Division 87.3.12</t>
  </si>
  <si>
    <t>M87313</t>
  </si>
  <si>
    <t>Fao Sub Division 87.3.13</t>
  </si>
  <si>
    <t>M8732</t>
  </si>
  <si>
    <t>Southern Intermediate</t>
  </si>
  <si>
    <t>M87321</t>
  </si>
  <si>
    <t>Fao Sub Division 87.3.21</t>
  </si>
  <si>
    <t>M87322</t>
  </si>
  <si>
    <t>Fao Sub Division 87.3.22</t>
  </si>
  <si>
    <t>M87323</t>
  </si>
  <si>
    <t>Fao Sub Division 87.3.23</t>
  </si>
  <si>
    <t>M8733</t>
  </si>
  <si>
    <t>Southern Oceanic (Pacific)</t>
  </si>
  <si>
    <t>M81</t>
  </si>
  <si>
    <t>Pacific, Southwest</t>
  </si>
  <si>
    <t>M811</t>
  </si>
  <si>
    <t>Fao - Proposed Sub Area  _81.1</t>
  </si>
  <si>
    <t>M8111</t>
  </si>
  <si>
    <t>Fao - Proposed Division  _81.1.1</t>
  </si>
  <si>
    <t>M8112</t>
  </si>
  <si>
    <t>Fao - Proposed Division  _81.1.2</t>
  </si>
  <si>
    <t>M812</t>
  </si>
  <si>
    <t>Fao - Proposed Sub Area  _81.2</t>
  </si>
  <si>
    <t>M813</t>
  </si>
  <si>
    <t>Fao - Proposed Sub Area  _81.3</t>
  </si>
  <si>
    <t>M814</t>
  </si>
  <si>
    <t>Fao - Proposed Sub Area  _81.4</t>
  </si>
  <si>
    <t>M815</t>
  </si>
  <si>
    <t>Fao - Proposed Sub Area  _81.5</t>
  </si>
  <si>
    <t>M816</t>
  </si>
  <si>
    <t>Fao - Proposed Sub Area  _81.6</t>
  </si>
  <si>
    <t>M817</t>
  </si>
  <si>
    <t>Fao - Proposed Sub Area  _81.7</t>
  </si>
  <si>
    <t>M71</t>
  </si>
  <si>
    <t>Pacific, Western Central</t>
  </si>
  <si>
    <t>M711</t>
  </si>
  <si>
    <t>Fao - Proposed Sub Area  _71.1</t>
  </si>
  <si>
    <t>M712</t>
  </si>
  <si>
    <t>Fao - Proposed Sub Area  _71.2</t>
  </si>
  <si>
    <t>M713</t>
  </si>
  <si>
    <t>Fao - Proposed Sub Area  _71.3</t>
  </si>
  <si>
    <t>M714</t>
  </si>
  <si>
    <t>Fao - Proposed Sub Area  _71.4</t>
  </si>
  <si>
    <t>M715</t>
  </si>
  <si>
    <t>Fao - Proposed Sub Area  _71.5</t>
  </si>
  <si>
    <t>M716</t>
  </si>
  <si>
    <t>Fao - Proposed Sub Area  _71.6</t>
  </si>
  <si>
    <t>M7161</t>
  </si>
  <si>
    <t>Fao Division 71.6.1</t>
  </si>
  <si>
    <t>M7162</t>
  </si>
  <si>
    <t>Fao Division 71.6.2</t>
  </si>
  <si>
    <t>M717</t>
  </si>
  <si>
    <t>Fao - Proposed Sub Area  _71.7</t>
  </si>
  <si>
    <t>M718</t>
  </si>
  <si>
    <t>Fao - Proposed Sub Area  _71.8</t>
  </si>
  <si>
    <t>M99</t>
  </si>
  <si>
    <t>Unknown Area</t>
  </si>
  <si>
    <t>P002A</t>
  </si>
  <si>
    <t>Part of a sum</t>
  </si>
  <si>
    <t>P004A</t>
  </si>
  <si>
    <t>Sum based on subset</t>
  </si>
  <si>
    <t>P005A</t>
  </si>
  <si>
    <t>Full legal residue definition analysed</t>
  </si>
  <si>
    <t>G015A</t>
  </si>
  <si>
    <t>Gram/kilogram</t>
  </si>
  <si>
    <t>G016A</t>
  </si>
  <si>
    <t>Gram/litre</t>
  </si>
  <si>
    <t>G049A</t>
  </si>
  <si>
    <t>Microgram/gram</t>
  </si>
  <si>
    <t>G050A</t>
  </si>
  <si>
    <t>Microgram/kilogram</t>
  </si>
  <si>
    <t>G051A</t>
  </si>
  <si>
    <t>Microgram/litre</t>
  </si>
  <si>
    <t>G052A</t>
  </si>
  <si>
    <t>Microgram/millilitre</t>
  </si>
  <si>
    <t>G060A</t>
  </si>
  <si>
    <t>Milligram/gram</t>
  </si>
  <si>
    <t>G061A</t>
  </si>
  <si>
    <t>Milligram/kilogram</t>
  </si>
  <si>
    <t>G062A</t>
  </si>
  <si>
    <t>Milligram/litre</t>
  </si>
  <si>
    <t>G063A</t>
  </si>
  <si>
    <t>Milligram/Milligram</t>
  </si>
  <si>
    <t>G076A</t>
  </si>
  <si>
    <t>Nanogram/gram</t>
  </si>
  <si>
    <t>G077A</t>
  </si>
  <si>
    <t>Nanogram/kilogram</t>
  </si>
  <si>
    <t>G078A</t>
  </si>
  <si>
    <t>Nanogram/litre</t>
  </si>
  <si>
    <t>G079A</t>
  </si>
  <si>
    <t>Nanogram/millilitre</t>
  </si>
  <si>
    <t>G080A</t>
  </si>
  <si>
    <t>Picogram/gram</t>
  </si>
  <si>
    <t>G081A</t>
  </si>
  <si>
    <t>Picogram/kilogram</t>
  </si>
  <si>
    <t>G145A</t>
  </si>
  <si>
    <t>MicroLitre/litre</t>
  </si>
  <si>
    <t>G191A</t>
  </si>
  <si>
    <t>Milligram/millilitre</t>
  </si>
  <si>
    <t>LOD</t>
  </si>
  <si>
    <t>Non Detected Value (&lt;LOD)</t>
  </si>
  <si>
    <t>LOQ</t>
  </si>
  <si>
    <t>Non Quantified Value (&lt;LOQ)</t>
  </si>
  <si>
    <t>VAL</t>
  </si>
  <si>
    <t>Numerical Value</t>
  </si>
  <si>
    <t>POS</t>
  </si>
  <si>
    <t>NEG</t>
  </si>
  <si>
    <t>B001A</t>
  </si>
  <si>
    <t>Whole weight</t>
  </si>
  <si>
    <t>B002A</t>
  </si>
  <si>
    <t>Dry matter</t>
  </si>
  <si>
    <t>B003A</t>
  </si>
  <si>
    <t>Fat weight</t>
  </si>
  <si>
    <t>B004A</t>
  </si>
  <si>
    <t>88% dry matter</t>
  </si>
  <si>
    <t>B005A</t>
  </si>
  <si>
    <t>40% dry matter</t>
  </si>
  <si>
    <t>B006A</t>
  </si>
  <si>
    <t>100% vol. alcohol</t>
  </si>
  <si>
    <t>B007A</t>
  </si>
  <si>
    <t>Reconstituted product</t>
  </si>
  <si>
    <t>RASFF alert notification</t>
  </si>
  <si>
    <t>samplingPoint</t>
  </si>
  <si>
    <t>Select_progLegalRef</t>
  </si>
  <si>
    <t>Select_origFishArea</t>
  </si>
  <si>
    <t>Select_resUnit</t>
  </si>
  <si>
    <t xml:space="preserve">Accredited </t>
  </si>
  <si>
    <t>Third Party Assessment</t>
  </si>
  <si>
    <t>None</t>
  </si>
  <si>
    <t>L001A</t>
  </si>
  <si>
    <t>L002A</t>
  </si>
  <si>
    <t>L003A</t>
  </si>
  <si>
    <t>AT08A</t>
  </si>
  <si>
    <t>J002A</t>
  </si>
  <si>
    <t>less than or equal to maximum permissible quantities</t>
  </si>
  <si>
    <t>J003A</t>
  </si>
  <si>
    <t>greater than maximum permissible quantities</t>
  </si>
  <si>
    <t>J029A</t>
  </si>
  <si>
    <t>Result not evaluated</t>
  </si>
  <si>
    <t>J031A</t>
  </si>
  <si>
    <t>Compliant due to measurement uncertainty</t>
  </si>
  <si>
    <t>Select_anMethCode</t>
  </si>
  <si>
    <t>AES</t>
  </si>
  <si>
    <t>F055A</t>
  </si>
  <si>
    <t>GC hyphenated methods</t>
  </si>
  <si>
    <t>F042A</t>
  </si>
  <si>
    <t>HPLC-DAD</t>
  </si>
  <si>
    <t>F587A</t>
  </si>
  <si>
    <t>HPLC-ECD</t>
  </si>
  <si>
    <t>F023A</t>
  </si>
  <si>
    <t>HPLC-Decomposition-HGAAS</t>
  </si>
  <si>
    <t>F030A</t>
  </si>
  <si>
    <t>GC-FID</t>
  </si>
  <si>
    <t>F040A</t>
  </si>
  <si>
    <t>Standard Chromatographic tests (paper- thin layer- and column chromatography)</t>
  </si>
  <si>
    <t>F016A</t>
  </si>
  <si>
    <t>Neutralisation test</t>
  </si>
  <si>
    <t>F146A</t>
  </si>
  <si>
    <t>Colorimetry, Spectroscopy (Spectrometry) and Photometry</t>
  </si>
  <si>
    <t>F008A</t>
  </si>
  <si>
    <t>Complement fixation test (CFT)</t>
  </si>
  <si>
    <t>F148A</t>
  </si>
  <si>
    <t>Microbiological tests</t>
  </si>
  <si>
    <t>F099A</t>
  </si>
  <si>
    <t>UV/VIS spectroscopy (photometry)</t>
  </si>
  <si>
    <t>F009A</t>
  </si>
  <si>
    <t>ICP-AES</t>
  </si>
  <si>
    <t>F057A</t>
  </si>
  <si>
    <t>Capillary (Zone) Electrophoresis (CE or CZE)</t>
  </si>
  <si>
    <t>F071A</t>
  </si>
  <si>
    <t>GC with standard detection methods</t>
  </si>
  <si>
    <t>F038A</t>
  </si>
  <si>
    <t>High Performance Liquid Chromatography (HPLC)/Liquid Chromatography (LC)</t>
  </si>
  <si>
    <t>F018A</t>
  </si>
  <si>
    <t>HG-(CT)GC-AAS</t>
  </si>
  <si>
    <t>F043A</t>
  </si>
  <si>
    <t>LC-TOF-MS</t>
  </si>
  <si>
    <t>F334A</t>
  </si>
  <si>
    <t>HPLC-CF</t>
  </si>
  <si>
    <t>F036A</t>
  </si>
  <si>
    <t>GC-ITMS</t>
  </si>
  <si>
    <t>F045A</t>
  </si>
  <si>
    <t>HGAAS</t>
  </si>
  <si>
    <t>F053A</t>
  </si>
  <si>
    <t>F500A</t>
  </si>
  <si>
    <t>GC-HRMS (magnetic sector)</t>
  </si>
  <si>
    <t>F346A</t>
  </si>
  <si>
    <t>HPLC-UV</t>
  </si>
  <si>
    <t>F021A</t>
  </si>
  <si>
    <t>Enzyme-linked immunosorbent assay (ELISA)</t>
  </si>
  <si>
    <t>F080A</t>
  </si>
  <si>
    <t>ETAAS (GFAAS)</t>
  </si>
  <si>
    <t>F054A</t>
  </si>
  <si>
    <t>GC-QqQ-MS-MS</t>
  </si>
  <si>
    <t>F348A</t>
  </si>
  <si>
    <t>GC-NPD (TID)</t>
  </si>
  <si>
    <t>F041A</t>
  </si>
  <si>
    <t>GC-(P)FPD</t>
  </si>
  <si>
    <t>F050A</t>
  </si>
  <si>
    <t>HPLC with standard detection methods</t>
  </si>
  <si>
    <t>F019A</t>
  </si>
  <si>
    <t>AAS</t>
  </si>
  <si>
    <t>F052A</t>
  </si>
  <si>
    <t>ICP-MS</t>
  </si>
  <si>
    <t>F064A</t>
  </si>
  <si>
    <t>HRGC-HRMS</t>
  </si>
  <si>
    <t>F048A</t>
  </si>
  <si>
    <t>GC-MS (Q)</t>
  </si>
  <si>
    <t>F344A</t>
  </si>
  <si>
    <t>LC-MS</t>
  </si>
  <si>
    <t>F026A</t>
  </si>
  <si>
    <t>HPLC-FD</t>
  </si>
  <si>
    <t>F022A</t>
  </si>
  <si>
    <t>LC-MS (quadrupole)</t>
  </si>
  <si>
    <t>F028A</t>
  </si>
  <si>
    <t>GC-ECD</t>
  </si>
  <si>
    <t>F039A</t>
  </si>
  <si>
    <t>GC-HRMS</t>
  </si>
  <si>
    <t>F047A</t>
  </si>
  <si>
    <t>Gaschromatography (GC)</t>
  </si>
  <si>
    <t>F037A</t>
  </si>
  <si>
    <t>Macromethod broth dilution and plates incubation (Dilution - broth on agar plates)</t>
  </si>
  <si>
    <t>F129A</t>
  </si>
  <si>
    <t>GC-MS/MS</t>
  </si>
  <si>
    <t>F049A</t>
  </si>
  <si>
    <t>LC-MS-MS (QqQ)</t>
  </si>
  <si>
    <t>F034A</t>
  </si>
  <si>
    <t>GC-MS</t>
  </si>
  <si>
    <t>F046A</t>
  </si>
  <si>
    <t>LC-MS/MS</t>
  </si>
  <si>
    <t>F027A</t>
  </si>
  <si>
    <t>Y</t>
  </si>
  <si>
    <t>N</t>
  </si>
  <si>
    <t xml:space="preserve">Yes </t>
  </si>
  <si>
    <t>No</t>
  </si>
  <si>
    <t>V001A</t>
  </si>
  <si>
    <t>Accredited according to ISO/IEC17025</t>
  </si>
  <si>
    <t>V004A</t>
  </si>
  <si>
    <t>Other third party quality assessment procedure</t>
  </si>
  <si>
    <t>V005A</t>
  </si>
  <si>
    <t>Internally validated</t>
  </si>
  <si>
    <t>V999A</t>
  </si>
  <si>
    <t>Not validated</t>
  </si>
  <si>
    <t>ST10A</t>
  </si>
  <si>
    <t>Objective sampling</t>
  </si>
  <si>
    <t>ST20A</t>
  </si>
  <si>
    <t>Selective sampling</t>
  </si>
  <si>
    <t>ST30A</t>
  </si>
  <si>
    <t>Suspect sampling</t>
  </si>
  <si>
    <t>N208A</t>
  </si>
  <si>
    <t>Commission Recommendation No 196/2007</t>
  </si>
  <si>
    <t>N028A</t>
  </si>
  <si>
    <t>Commission Directive (EC) No 125/2006 and 2006/141/EC</t>
  </si>
  <si>
    <t>N211A</t>
  </si>
  <si>
    <t>Commission Recommendation No 161/2010</t>
  </si>
  <si>
    <t>N231A</t>
  </si>
  <si>
    <t>Commission Regulation (EU) No 1259/2011 (amended)</t>
  </si>
  <si>
    <t>N310A</t>
  </si>
  <si>
    <t>Commission Regulation (EU) 2017/2158</t>
  </si>
  <si>
    <t>N313A</t>
  </si>
  <si>
    <t>Commission Recommendation (EU) 2013/165</t>
  </si>
  <si>
    <t>N304A</t>
  </si>
  <si>
    <t>Commission Recommendation (EU) 2017/84</t>
  </si>
  <si>
    <t>N312A</t>
  </si>
  <si>
    <t>Commission Recommendation (EU) 2014/118</t>
  </si>
  <si>
    <t>N252A</t>
  </si>
  <si>
    <t>Directive 2002/32/EC</t>
  </si>
  <si>
    <t>N023A</t>
  </si>
  <si>
    <t>Commission Regulation (EC) No 2073/2005 (amended)</t>
  </si>
  <si>
    <t>Gram/hectoliter</t>
  </si>
  <si>
    <t>G171A</t>
  </si>
  <si>
    <t>Gram/millilitre</t>
  </si>
  <si>
    <t>G017A</t>
  </si>
  <si>
    <t>N139A</t>
  </si>
  <si>
    <t>Regulation (EC) No 853/2004 (amended)</t>
  </si>
  <si>
    <t>K018A</t>
  </si>
  <si>
    <t>Official (National and EU) programme</t>
  </si>
  <si>
    <t>AT06A</t>
  </si>
  <si>
    <t>Screening</t>
  </si>
  <si>
    <t>Confirmation</t>
  </si>
  <si>
    <t>AWR</t>
  </si>
  <si>
    <t>Value above the upper limit of the working range</t>
  </si>
  <si>
    <t>BIN</t>
  </si>
  <si>
    <t>Qualitative Value (Binary)</t>
  </si>
  <si>
    <t>V007A</t>
  </si>
  <si>
    <t>Accredited and validated according to Com.Dec. 2002/657/EC</t>
  </si>
  <si>
    <t>XI</t>
  </si>
  <si>
    <t>United Kingdom (Northern Ireland)</t>
  </si>
  <si>
    <t>XU</t>
  </si>
  <si>
    <t>United Kingdom (excluding Northern Ireland)</t>
  </si>
  <si>
    <t>N027A</t>
  </si>
  <si>
    <t>Regulation (EC) No 396/2005 (amended)</t>
  </si>
  <si>
    <t>N247A</t>
  </si>
  <si>
    <t>Council Directive (EC) No 23/1996 (amended)</t>
  </si>
  <si>
    <t>N318A</t>
  </si>
  <si>
    <t>Regulation (EU) 2016/127</t>
  </si>
  <si>
    <t>N319A</t>
  </si>
  <si>
    <t>Commission Recommendation 2006/576/EC</t>
  </si>
  <si>
    <t>N320A</t>
  </si>
  <si>
    <t>Commission Recommendation 2013/711/EU amended</t>
  </si>
  <si>
    <t>N323A</t>
  </si>
  <si>
    <t>Regulation EU 625/2017</t>
  </si>
  <si>
    <t>N324A</t>
  </si>
  <si>
    <t>Commission Recommendation (EU) 2019/1888 of 7 November 2019 on the monitoring of the presence of acrylamide in certain foods</t>
  </si>
  <si>
    <t>N336A</t>
  </si>
  <si>
    <t>Commission Regulation (EU) 2019/627</t>
  </si>
  <si>
    <t>N372A</t>
  </si>
  <si>
    <t>Commission Recommendation (EU) 2022/495</t>
  </si>
  <si>
    <t>N373A</t>
  </si>
  <si>
    <t>Council Directive 2001/110/EC</t>
  </si>
  <si>
    <t>N374A</t>
  </si>
  <si>
    <t>Commission Recommendation (EU) 2016/2115</t>
  </si>
  <si>
    <t>N375A</t>
  </si>
  <si>
    <t>Commission Implementing Regulation 2022/932</t>
  </si>
  <si>
    <t>N376A</t>
  </si>
  <si>
    <t>Commission Reccomendation (EU) 2022/533</t>
  </si>
  <si>
    <t>N377A</t>
  </si>
  <si>
    <t>Commission Reccomendation (EU) 2022/561</t>
  </si>
  <si>
    <t>K038A</t>
  </si>
  <si>
    <t>Official (National) programme for Third Country Import</t>
  </si>
  <si>
    <t>K039A</t>
  </si>
  <si>
    <t>Control plan for food of animal origin entering the Union according to Commission Implementing Regulation (EU) 2022/932</t>
  </si>
  <si>
    <t>CX07A</t>
  </si>
  <si>
    <t>Official, based on Regulation 2019/627</t>
  </si>
  <si>
    <t>E014A</t>
  </si>
  <si>
    <t>Domestic premises</t>
  </si>
  <si>
    <t>No changes from last year</t>
  </si>
  <si>
    <t>V008A</t>
  </si>
  <si>
    <t>Validated according to Commission Decision 2002/657/EC, but not accredited under ISO/IEC17025</t>
  </si>
  <si>
    <t>CCA</t>
  </si>
  <si>
    <t>CCB</t>
  </si>
  <si>
    <t>Value below CCalpha ( less than CCα)</t>
  </si>
  <si>
    <t>Value below CCbeta ( less than CCβ)</t>
  </si>
  <si>
    <t>No update from ChemMon 2022 to 2023</t>
  </si>
  <si>
    <t>Column1</t>
  </si>
  <si>
    <t>Column2</t>
  </si>
  <si>
    <t>Update</t>
  </si>
  <si>
    <t>Reviewed from version 6.0</t>
  </si>
  <si>
    <t>Reviewed from version 4.0</t>
  </si>
  <si>
    <t>Reviewed from version 9.0</t>
  </si>
  <si>
    <t>Reviewed from version 9.1</t>
  </si>
  <si>
    <t>Reviewed from version 11.0</t>
  </si>
  <si>
    <t>Reviewed from version 8.0</t>
  </si>
  <si>
    <t>Reviewed from version 3.0</t>
  </si>
  <si>
    <t>Reviewed from version 7.0</t>
  </si>
  <si>
    <t>Reviewed from VALTYPE catalogue version 4.0</t>
  </si>
  <si>
    <t>Reviewed from cataolgue EXPRRESn version 3.1</t>
  </si>
  <si>
    <t>Reviewed from YESNO version 4.0</t>
  </si>
  <si>
    <t>Reviewed from MDAC version 5.0</t>
  </si>
  <si>
    <t>N317A</t>
  </si>
  <si>
    <t>Commission Implementing Regulation (EU) 2019/1793</t>
  </si>
  <si>
    <t>Official (EU) programme</t>
  </si>
  <si>
    <t>K009A</t>
  </si>
  <si>
    <t>E010A</t>
  </si>
  <si>
    <t>Border control posts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</si>
</sst>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theme="4" tint="0.59999389629810485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99">
    <xf numFmtId="0" fontId="0" fillId="0" borderId="0" xfId="0"/>
    <xf numFmtId="49" fontId="0" fillId="0" borderId="0" xfId="0" applyNumberFormat="1"/>
    <xf numFmtId="0" fontId="3" fillId="2" borderId="1" xfId="2" applyFill="1" applyBorder="1"/>
    <xf numFmtId="0" fontId="1" fillId="3" borderId="1" xfId="3" applyFill="1" applyBorder="1"/>
    <xf numFmtId="0" fontId="1" fillId="3" borderId="2" xfId="3" applyFill="1" applyBorder="1" applyAlignment="1">
      <alignment horizontal="left"/>
    </xf>
    <xf numFmtId="0" fontId="1" fillId="2" borderId="1" xfId="3" applyFill="1" applyBorder="1"/>
    <xf numFmtId="0" fontId="1" fillId="2" borderId="2" xfId="3" applyFill="1" applyBorder="1" applyAlignment="1">
      <alignment horizontal="left"/>
    </xf>
    <xf numFmtId="0" fontId="1" fillId="2" borderId="3" xfId="3" applyFill="1" applyBorder="1"/>
    <xf numFmtId="0" fontId="1" fillId="2" borderId="4" xfId="3" applyFill="1" applyBorder="1" applyAlignment="1">
      <alignment horizontal="left"/>
    </xf>
    <xf numFmtId="0" fontId="3" fillId="2" borderId="2" xfId="2" applyFill="1" applyBorder="1" applyAlignment="1">
      <alignment wrapText="1"/>
    </xf>
    <xf numFmtId="0" fontId="3" fillId="2" borderId="1" xfId="5" applyFill="1" applyBorder="1"/>
    <xf numFmtId="0" fontId="3" fillId="2" borderId="2" xfId="5" applyFill="1" applyBorder="1" applyAlignment="1">
      <alignment wrapText="1"/>
    </xf>
    <xf numFmtId="0" fontId="3" fillId="3" borderId="3" xfId="5" applyFill="1" applyBorder="1"/>
    <xf numFmtId="0" fontId="3" fillId="3" borderId="4" xfId="5" applyFill="1" applyBorder="1" applyAlignment="1">
      <alignment wrapText="1"/>
    </xf>
    <xf numFmtId="1" fontId="0" fillId="0" borderId="0" xfId="0" applyNumberFormat="1"/>
    <xf numFmtId="164" fontId="0" fillId="0" borderId="0" xfId="0" applyNumberFormat="1"/>
    <xf numFmtId="49" fontId="4" fillId="0" borderId="0" xfId="0" applyNumberFormat="1" applyFont="1"/>
    <xf numFmtId="0" fontId="4" fillId="0" borderId="0" xfId="0" applyFont="1"/>
    <xf numFmtId="0" fontId="0" fillId="5" borderId="0" xfId="0" applyFill="1"/>
    <xf numFmtId="1" fontId="0" fillId="5" borderId="0" xfId="0" applyNumberFormat="1" applyFill="1"/>
    <xf numFmtId="0" fontId="0" fillId="7" borderId="0" xfId="0" applyFill="1"/>
    <xf numFmtId="1" fontId="0" fillId="7" borderId="0" xfId="0" applyNumberFormat="1" applyFill="1"/>
    <xf numFmtId="1" fontId="0" fillId="0" borderId="0" xfId="0" applyNumberFormat="1" applyFill="1"/>
    <xf numFmtId="0" fontId="0" fillId="0" borderId="0" xfId="0" applyNumberFormat="1"/>
    <xf numFmtId="1" fontId="0" fillId="6" borderId="0" xfId="0" applyNumberFormat="1" applyFill="1"/>
    <xf numFmtId="0" fontId="7" fillId="0" borderId="0" xfId="0" applyFont="1"/>
    <xf numFmtId="2" fontId="0" fillId="5" borderId="0" xfId="0" applyNumberFormat="1" applyFill="1"/>
    <xf numFmtId="2" fontId="0" fillId="0" borderId="0" xfId="0" applyNumberFormat="1"/>
    <xf numFmtId="0" fontId="8" fillId="0" borderId="0" xfId="0" applyFont="1"/>
    <xf numFmtId="0" fontId="9" fillId="0" borderId="0" xfId="0" applyFont="1"/>
    <xf numFmtId="0" fontId="3" fillId="0" borderId="5" xfId="2" applyBorder="1" applyAlignment="1">
      <alignment wrapText="1"/>
    </xf>
    <xf numFmtId="0" fontId="3" fillId="0" borderId="6" xfId="2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3" borderId="0" xfId="5" applyFill="1" applyBorder="1"/>
    <xf numFmtId="0" fontId="10" fillId="3" borderId="0" xfId="5" applyFont="1" applyFill="1" applyBorder="1" applyAlignment="1">
      <alignment wrapText="1"/>
    </xf>
    <xf numFmtId="0" fontId="11" fillId="0" borderId="0" xfId="0" applyFont="1"/>
    <xf numFmtId="2" fontId="0" fillId="0" borderId="0" xfId="0" applyNumberFormat="1" applyFill="1"/>
    <xf numFmtId="49" fontId="0" fillId="0" borderId="0" xfId="0" applyNumberFormat="1" applyFill="1"/>
    <xf numFmtId="0" fontId="0" fillId="0" borderId="0" xfId="0" applyFill="1"/>
    <xf numFmtId="49" fontId="0" fillId="8" borderId="0" xfId="0" applyNumberFormat="1" applyFill="1"/>
    <xf numFmtId="0" fontId="6" fillId="0" borderId="0" xfId="0" applyFont="1"/>
    <xf numFmtId="0" fontId="1" fillId="9" borderId="7" xfId="0" applyFont="1" applyFill="1" applyBorder="1"/>
    <xf numFmtId="0" fontId="0" fillId="0" borderId="0" xfId="0" applyBorder="1" applyAlignment="1">
      <alignment vertical="top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2" borderId="1" xfId="1" applyFont="1" applyFill="1" applyBorder="1"/>
    <xf numFmtId="0" fontId="4" fillId="2" borderId="2" xfId="1" applyFont="1" applyFill="1" applyBorder="1"/>
    <xf numFmtId="0" fontId="4" fillId="3" borderId="1" xfId="1" applyFont="1" applyFill="1" applyBorder="1"/>
    <xf numFmtId="0" fontId="4" fillId="3" borderId="2" xfId="1" applyFont="1" applyFill="1" applyBorder="1"/>
    <xf numFmtId="0" fontId="1" fillId="2" borderId="9" xfId="0" applyFont="1" applyFill="1" applyBorder="1"/>
    <xf numFmtId="0" fontId="1" fillId="9" borderId="8" xfId="0" applyFont="1" applyFill="1" applyBorder="1" applyAlignment="1">
      <alignment wrapText="1"/>
    </xf>
    <xf numFmtId="0" fontId="3" fillId="4" borderId="5" xfId="2" applyFill="1" applyBorder="1"/>
    <xf numFmtId="0" fontId="3" fillId="3" borderId="6" xfId="2" applyFill="1" applyBorder="1"/>
    <xf numFmtId="0" fontId="1" fillId="9" borderId="11" xfId="0" applyFont="1" applyFill="1" applyBorder="1"/>
    <xf numFmtId="0" fontId="1" fillId="9" borderId="10" xfId="0" applyFont="1" applyFill="1" applyBorder="1" applyAlignment="1">
      <alignment wrapText="1"/>
    </xf>
    <xf numFmtId="0" fontId="3" fillId="3" borderId="5" xfId="2" applyFill="1" applyBorder="1" applyAlignment="1">
      <alignment horizontal="left" vertical="center"/>
    </xf>
    <xf numFmtId="0" fontId="3" fillId="3" borderId="6" xfId="2" applyFill="1" applyBorder="1" applyAlignment="1">
      <alignment vertical="center"/>
    </xf>
    <xf numFmtId="0" fontId="3" fillId="0" borderId="1" xfId="2" applyFill="1" applyBorder="1" applyAlignment="1">
      <alignment horizontal="left" vertical="center"/>
    </xf>
    <xf numFmtId="0" fontId="3" fillId="0" borderId="2" xfId="2" applyFill="1" applyBorder="1" applyAlignment="1">
      <alignment vertical="center"/>
    </xf>
    <xf numFmtId="0" fontId="3" fillId="0" borderId="1" xfId="2" applyFill="1" applyBorder="1"/>
    <xf numFmtId="0" fontId="3" fillId="0" borderId="2" xfId="2" applyFill="1" applyBorder="1"/>
    <xf numFmtId="0" fontId="11" fillId="0" borderId="0" xfId="0" applyFont="1" applyFill="1"/>
    <xf numFmtId="0" fontId="2" fillId="3" borderId="5" xfId="1" applyFill="1" applyBorder="1"/>
    <xf numFmtId="0" fontId="2" fillId="3" borderId="6" xfId="1" applyFill="1" applyBorder="1"/>
    <xf numFmtId="0" fontId="2" fillId="0" borderId="1" xfId="1" applyFill="1" applyBorder="1"/>
    <xf numFmtId="0" fontId="2" fillId="0" borderId="2" xfId="1" applyFill="1" applyBorder="1"/>
    <xf numFmtId="49" fontId="3" fillId="0" borderId="2" xfId="2" applyNumberFormat="1" applyFill="1" applyBorder="1"/>
    <xf numFmtId="0" fontId="2" fillId="0" borderId="3" xfId="1" applyFill="1" applyBorder="1"/>
    <xf numFmtId="0" fontId="2" fillId="0" borderId="4" xfId="1" applyFill="1" applyBorder="1"/>
    <xf numFmtId="0" fontId="4" fillId="0" borderId="0" xfId="0" applyFont="1" applyFill="1"/>
    <xf numFmtId="0" fontId="0" fillId="12" borderId="0" xfId="0" applyFill="1" applyAlignment="1">
      <alignment vertical="top"/>
    </xf>
    <xf numFmtId="0" fontId="7" fillId="12" borderId="0" xfId="0" applyFont="1" applyFill="1" applyAlignment="1">
      <alignment wrapText="1"/>
    </xf>
    <xf numFmtId="0" fontId="0" fillId="13" borderId="0" xfId="0" applyFill="1"/>
    <xf numFmtId="0" fontId="7" fillId="13" borderId="0" xfId="0" applyFont="1" applyFill="1" applyAlignment="1">
      <alignment wrapText="1"/>
    </xf>
    <xf numFmtId="0" fontId="4" fillId="11" borderId="0" xfId="0" applyFont="1" applyFill="1" applyBorder="1" applyAlignment="1">
      <alignment vertical="center"/>
    </xf>
    <xf numFmtId="0" fontId="4" fillId="11" borderId="0" xfId="0" applyFont="1" applyFill="1" applyBorder="1"/>
    <xf numFmtId="0" fontId="4" fillId="11" borderId="0" xfId="0" applyFont="1" applyFill="1" applyAlignment="1">
      <alignment wrapText="1"/>
    </xf>
    <xf numFmtId="0" fontId="0" fillId="14" borderId="0" xfId="0" applyFill="1"/>
    <xf numFmtId="0" fontId="1" fillId="9" borderId="1" xfId="0" applyFont="1" applyFill="1" applyBorder="1"/>
    <xf numFmtId="0" fontId="2" fillId="0" borderId="11" xfId="1" applyFill="1" applyBorder="1"/>
    <xf numFmtId="0" fontId="1" fillId="9" borderId="2" xfId="0" applyFont="1" applyFill="1" applyBorder="1"/>
    <xf numFmtId="0" fontId="2" fillId="0" borderId="10" xfId="1" applyFill="1" applyBorder="1"/>
    <xf numFmtId="0" fontId="0" fillId="2" borderId="8" xfId="0" applyFont="1" applyFill="1" applyBorder="1"/>
    <xf numFmtId="0" fontId="0" fillId="0" borderId="8" xfId="0" applyFont="1" applyBorder="1"/>
    <xf numFmtId="0" fontId="0" fillId="0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10" borderId="8" xfId="0" applyFont="1" applyFill="1" applyBorder="1"/>
    <xf numFmtId="0" fontId="0" fillId="11" borderId="8" xfId="0" applyFont="1" applyFill="1" applyBorder="1"/>
    <xf numFmtId="0" fontId="0" fillId="11" borderId="10" xfId="0" applyFont="1" applyFill="1" applyBorder="1"/>
    <xf numFmtId="0" fontId="0" fillId="0" borderId="3" xfId="0" applyFont="1" applyFill="1" applyBorder="1"/>
    <xf numFmtId="0" fontId="3" fillId="0" borderId="11" xfId="2" applyFill="1" applyBorder="1" applyAlignment="1">
      <alignment horizontal="left" vertical="center"/>
    </xf>
    <xf numFmtId="0" fontId="0" fillId="0" borderId="4" xfId="0" applyFont="1" applyFill="1" applyBorder="1"/>
    <xf numFmtId="0" fontId="3" fillId="0" borderId="10" xfId="2" applyFill="1" applyBorder="1" applyAlignment="1">
      <alignment vertical="center"/>
    </xf>
    <xf numFmtId="2" fontId="0" fillId="5" borderId="0" xfId="0" applyNumberFormat="1" applyFill="1" applyProtection="1">
      <protection hidden="1"/>
    </xf>
    <xf numFmtId="2" fontId="0" fillId="0" borderId="0" xfId="0" applyNumberFormat="1" applyProtection="1">
      <protection hidden="1"/>
    </xf>
    <xf numFmtId="1" fontId="0" fillId="5" borderId="0" xfId="0" applyNumberFormat="1" applyFill="1" applyProtection="1">
      <protection hidden="1"/>
    </xf>
    <xf numFmtId="1" fontId="0" fillId="0" borderId="0" xfId="0" applyNumberFormat="1" applyProtection="1">
      <protection hidden="1"/>
    </xf>
  </cellXfs>
  <cellStyles count="6">
    <cellStyle name="Normal" xfId="0" builtinId="0"/>
    <cellStyle name="Normal 12" xfId="2" xr:uid="{00000000-0005-0000-0000-000001000000}"/>
    <cellStyle name="Normal 3" xfId="4" xr:uid="{00000000-0005-0000-0000-000002000000}"/>
    <cellStyle name="Normal 31" xfId="5" xr:uid="{00000000-0005-0000-0000-000003000000}"/>
    <cellStyle name="Normal 47" xfId="1" xr:uid="{00000000-0005-0000-0000-000004000000}"/>
    <cellStyle name="Normal 5" xfId="3" xr:uid="{00000000-0005-0000-0000-000005000000}"/>
  </cellStyles>
  <dxfs count="59">
    <dxf>
      <numFmt numFmtId="1" formatCode="0"/>
      <protection locked="1" hidden="1"/>
    </dxf>
    <dxf>
      <numFmt numFmtId="2" formatCode="0.0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border outline="0">
        <top style="thin">
          <color theme="0"/>
        </top>
        <bottom style="thin">
          <color theme="4" tint="0.39997558519241921"/>
        </bottom>
      </border>
    </dxf>
    <dxf>
      <border outline="0">
        <bottom style="thin">
          <color theme="0"/>
        </bottom>
      </border>
    </dxf>
    <dxf>
      <fill>
        <patternFill patternType="solid">
          <fgColor theme="4" tint="0.59999389629810485"/>
          <bgColor theme="4" tint="0.59999389629810485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/>
      </border>
    </dxf>
    <dxf>
      <border outline="0">
        <top style="thin">
          <color theme="0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0"/>
        </bottom>
      </border>
    </dxf>
    <dxf>
      <border outline="0">
        <top style="thin">
          <color theme="0"/>
        </top>
        <bottom style="thin">
          <color theme="4" tint="0.39997558519241921"/>
        </bottom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numFmt numFmtId="30" formatCode="@"/>
    </dxf>
    <dxf>
      <numFmt numFmtId="30" formatCode="@"/>
    </dxf>
    <dxf>
      <numFmt numFmtId="30" formatCode="@"/>
    </dxf>
    <dxf>
      <numFmt numFmtId="1" formatCode="0"/>
    </dxf>
    <dxf>
      <numFmt numFmtId="1" formatCode="0"/>
    </dxf>
    <dxf>
      <numFmt numFmtId="1" formatCode="0"/>
    </dxf>
    <dxf>
      <numFmt numFmtId="30" formatCode="@"/>
    </dxf>
    <dxf>
      <numFmt numFmtId="1" formatCode="0"/>
    </dxf>
    <dxf>
      <numFmt numFmtId="1" formatCode="0"/>
    </dxf>
    <dxf>
      <numFmt numFmtId="0" formatCode="General"/>
    </dxf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" formatCode="0"/>
    </dxf>
    <dxf>
      <numFmt numFmtId="30" formatCode="@"/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element name="message">
        <xs:complexType>
          <xs:sequence>
            <xs:element name="header" type="xs:anyType" minOccurs="0"/>
            <xs:element ref="payload" minOccurs="0"/>
          </xs:sequence>
        </xs:complexType>
      </xs:element>
      <xs:element name="payload">
        <xs:complexType>
          <xs:sequence>
            <xs:element name="operation" type="xs:anyType" minOccurs="0"/>
            <xs:element ref="dataset" minOccurs="0"/>
          </xs:sequence>
        </xs:complexType>
      </xs:element>
      <xs:element name="dataset">
        <xs:complexType>
          <xs:sequence>
            <xs:element ref="result" minOccurs="0" maxOccurs="unbounded"/>
          </xs:sequence>
        </xs:complexType>
      </xs:element>
      <xs:element name="result">
        <xs:complexType>
          <xs:all>
            <xs:element name="progId">
              <xs:simpleType>
                <xs:restriction base="xs:string">
                  <xs:maxLength value="100"/>
                </xs:restriction>
              </xs:simpleType>
            </xs:element>
            <xs:element name="progLegalRef">
              <xs:simpleType>
                <xs:restriction base="xs:string">
                  <xs:maxLength value="5"/>
                </xs:restriction>
              </xs:simpleType>
            </xs:element>
            <xs:element name="sampStrategy">
              <xs:simpleType>
                <xs:restriction base="xs:string">
                  <xs:maxLength value="5"/>
                </xs:restriction>
              </xs:simpleType>
            </xs:element>
            <xs:element name="progType">
              <xs:simpleType>
                <xs:restriction base="xs:string">
                  <xs:maxLength value="5"/>
                </xs:restriction>
              </xs:simpleType>
            </xs:element>
            <xs:element name="sampler">
              <xs:simpleType>
                <xs:restriction base="xs:string">
                  <xs:maxLength value="5"/>
                </xs:restriction>
              </xs:simpleType>
            </xs:element>
            <xs:element name="sampPoint">
              <xs:simpleType>
                <xs:restriction base="xs:string">
                  <xs:maxLength value="5"/>
                </xs:restriction>
              </xs:simpleType>
            </xs:element>
            <xs:element name="sampId">
              <xs:simpleType>
                <xs:restriction base="xs:string">
                  <xs:minLength value="1"/>
                  <xs:maxLength value="100"/>
                  <xs:pattern value=".*[^\s].*"/>
                </xs:restriction>
              </xs:simpleType>
            </xs:element>
            <xs:element name="sampCountry">
              <xs:simpleType>
                <xs:restriction base="xs:string">
                  <xs:maxLength value="2"/>
                  <xs:pattern value=".*[^\s].*"/>
                </xs:restriction>
              </xs:simpleType>
            </xs:element>
            <xs:element name="sampY">
              <xs:simpleType>
                <xs:restriction base="xs:integer">
                  <xs:totalDigits value="4"/>
                </xs:restriction>
              </xs:simpleType>
            </xs:element>
            <xs:element name="sampM">
              <xs:simpleType>
                <xs:restriction base="xs:integer">
                  <xs:totalDigits value="2"/>
                </xs:restriction>
              </xs:simpleType>
            </xs:element>
            <xs:element name="sampD">
              <xs:simpleType>
                <xs:restriction base="xs:integer">
                  <xs:totalDigits value="2"/>
                </xs:restriction>
              </xs:simpleType>
            </xs:element>
            <xs:element name="sampMatCode">
              <xs:simpleType>
                <xs:restriction base="xs:string">
                  <xs:maxLength value="50"/>
                </xs:restriction>
              </xs:simpleType>
            </xs:element>
            <xs:element name="origCountry">
              <xs:simpleType>
                <xs:restriction base="xs:string">
                  <xs:maxLength value="2"/>
                </xs:restriction>
              </xs:simpleType>
            </xs:element>
            <xs:element name="origFishAreaCode" minOccurs="0">
              <xs:simpleType>
                <xs:restriction base="xs:string">
                  <xs:maxLength value="10"/>
                </xs:restriction>
              </xs:simpleType>
            </xs:element>
            <xs:element name="analysisY">
              <xs:simpleType>
                <xs:restriction base="xs:integer">
                  <xs:totalDigits value="4"/>
                </xs:restriction>
              </xs:simpleType>
            </xs:element>
            <xs:element name="labId">
              <xs:simpleType>
                <xs:restriction base="xs:string">
                  <xs:maxLength value="50"/>
                </xs:restriction>
              </xs:simpleType>
            </xs:element>
            <xs:element name="labAccred">
              <xs:simpleType>
                <xs:restriction base="xs:string">
                  <xs:maxLength value="1"/>
                </xs:restriction>
              </xs:simpleType>
            </xs:element>
            <xs:element name="labCountry">
              <xs:simpleType>
                <xs:restriction base="xs:string">
                  <xs:maxLength value="2"/>
                </xs:restriction>
              </xs:simpleType>
            </xs:element>
            <xs:element name="paramType">
              <xs:simpleType>
                <xs:restriction base="xs:string">
                  <xs:maxLength value="5"/>
                  <xs:pattern value=".*[^\s].*"/>
                </xs:restriction>
              </xs:simpleType>
            </xs:element>
            <xs:element name="paramCode">
              <xs:simpleType>
                <xs:restriction base="xs:string">
                  <xs:maxLength value="50"/>
                </xs:restriction>
              </xs:simpleType>
            </xs:element>
            <xs:element name="anMethRefId">
              <xs:simpleType>
                <xs:restriction base="xs:string">
                  <xs:maxLength value="50"/>
                </xs:restriction>
              </xs:simpleType>
            </xs:element>
            <xs:element name="anMethType">
              <xs:simpleType>
                <xs:restriction base="xs:string">
                  <xs:maxLength value="5"/>
                </xs:restriction>
              </xs:simpleType>
            </xs:element>
            <xs:element name="anMethCode">
              <xs:simpleType>
                <xs:restriction base="xs:string">
                  <xs:maxLength value="100"/>
                </xs:restriction>
              </xs:simpleType>
            </xs:element>
            <xs:element name="resId">
              <xs:simpleType>
                <xs:restriction base="xs:string">
                  <xs:minLength value="1"/>
                  <xs:maxLength value="100"/>
                  <xs:pattern value=".*[^\s].*"/>
                </xs:restriction>
              </xs:simpleType>
            </xs:element>
            <xs:element name="accredProc">
              <xs:simpleType>
                <xs:restriction base="xs:string">
                  <xs:maxLength value="5"/>
                </xs:restriction>
              </xs:simpleType>
            </xs:element>
            <xs:element name="resUnit">
              <xs:simpleType>
                <xs:restriction base="xs:string">
                  <xs:maxLength value="5"/>
                </xs:restriction>
              </xs:simpleType>
            </xs:element>
            <xs:element name="resLOD" type="xs:double" minOccurs="0"/>
            <xs:element name="resLOQ" type="xs:double"/>
            <xs:element name="resVal" type="xs:double" minOccurs="0"/>
            <xs:element name="resValRec" type="xs:double" minOccurs="0"/>
            <xs:element name="resValRecCorr" type="xs:string" minOccurs="0"/>
            <xs:element name="exprResPerc" minOccurs="0">
              <xs:simpleType>
                <xs:restriction base="xs:decimal">
                  <xs:maxExclusive value="100"/>
                </xs:restriction>
              </xs:simpleType>
            </xs:element>
            <xs:element name="exprResType" minOccurs="0">
              <xs:simpleType>
                <xs:restriction base="xs:string">
                  <xs:maxLength value="5"/>
                </xs:restriction>
              </xs:simpleType>
            </xs:element>
            <xs:element name="resQualValue" minOccurs="0">
              <xs:simpleType>
                <xs:restriction base="xs:string">
                  <xs:maxLength value="3"/>
                </xs:restriction>
              </xs:simpleType>
            </xs:element>
            <xs:element name="resType">
              <xs:simpleType>
                <xs:restriction base="xs:string">
                  <xs:maxLength value="3"/>
                </xs:restriction>
              </xs:simpleType>
            </xs:element>
            <xs:element name="evalCode">
              <xs:simpleType>
                <xs:restriction base="xs:string">
                  <xs:maxLength value="5"/>
                </xs:restriction>
              </xs:simpleType>
            </xs:element>
            <xs:element name="evalInfo.com" minOccurs="0">
              <xs:simpleType>
                <xs:restriction base="xs:string">
                  <xs:maxLength value="250"/>
                </xs:restriction>
              </xs:simpleType>
            </xs:element>
            <xs:element name="amType" minOccurs="0">
              <xs:simpleType>
                <xs:restriction base="xs:string">
                  <xs:maxLength value="1"/>
                </xs:restriction>
              </xs:simpleType>
            </xs:element>
          </xs:all>
        </xs:complexType>
      </xs:element>
      <xs:complexType name="SSDCompoundType" mixed="true">
        <xs:sequence>
          <xs:element name="base" type="xs:anySimpleType" minOccurs="0"/>
          <xs:element name="value" minOccurs="0" maxOccurs="unbounded">
            <xs:complexType>
              <xs:simpleContent>
                <xs:extension base="xs:anySimpleType">
                  <xs:attribute name="code">
                    <xs:simpleType>
                      <xs:restriction base="xs:string">
                        <xs:maxLength value="32"/>
                      </xs:restriction>
                    </xs:simpleType>
                  </xs:attribute>
                  <xs:attribute name="name">
                    <xs:simpleType>
                      <xs:restriction base="xs:string">
                        <xs:maxLength value="32"/>
                      </xs:restriction>
                    </xs:simpleType>
                  </xs:attribute>
                </xs:extension>
              </xs:simpleContent>
            </xs:complexType>
          </xs:element>
        </xs:sequence>
      </xs:complexType>
      <xs:complexType name="SSDRepeatableType" mixed="true">
        <xs:sequence>
          <xs:element name="value" type="xs:anySimpleType" minOccurs="0" maxOccurs="unbounded"/>
        </xs:sequence>
      </xs:complexType>
    </xs:schema>
  </Schema>
  <Map ID="1" Name="dataset_Map" RootElement="dataset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xmlMaps" Target="xmlMaps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Q3" tableType="xml" totalsRowShown="0">
  <tableColumns count="43">
    <tableColumn id="1" xr3:uid="{00000000-0010-0000-0000-000001000000}" uniqueName="progId" name="progId" dataDxfId="58">
      <xmlColumnPr mapId="1" xpath="/dataset/result/progId" xmlDataType="string"/>
    </tableColumn>
    <tableColumn id="2" xr3:uid="{00000000-0010-0000-0000-000002000000}" uniqueName="progLegalRef" name="progLegalRef" dataDxfId="1">
      <calculatedColumnFormula>VLOOKUP(C2,proglegal[],2,0)</calculatedColumnFormula>
      <xmlColumnPr mapId="1" xpath="/dataset/result/progLegalRef" xmlDataType="string"/>
    </tableColumn>
    <tableColumn id="40" xr3:uid="{00000000-0010-0000-0000-000028000000}" uniqueName="40" name="Select_progLegalRef" dataDxfId="57"/>
    <tableColumn id="3" xr3:uid="{00000000-0010-0000-0000-000003000000}" uniqueName="sampStrategy" name="sampStrategy" dataDxfId="56">
      <xmlColumnPr mapId="1" xpath="/dataset/result/sampStrategy" xmlDataType="string"/>
    </tableColumn>
    <tableColumn id="4" xr3:uid="{00000000-0010-0000-0000-000004000000}" uniqueName="progType" name="progType" dataDxfId="55">
      <xmlColumnPr mapId="1" xpath="/dataset/result/progType" xmlDataType="string"/>
    </tableColumn>
    <tableColumn id="5" xr3:uid="{00000000-0010-0000-0000-000005000000}" uniqueName="sampler" name="sampler" dataDxfId="54">
      <xmlColumnPr mapId="1" xpath="/dataset/result/sampler" xmlDataType="string"/>
    </tableColumn>
    <tableColumn id="6" xr3:uid="{00000000-0010-0000-0000-000006000000}" uniqueName="sampPoint" name="sampPoint" dataDxfId="0">
      <calculatedColumnFormula>VLOOKUP(H2,sampPt[],2,0)</calculatedColumnFormula>
      <xmlColumnPr mapId="1" xpath="/dataset/result/sampPoint" xmlDataType="string"/>
    </tableColumn>
    <tableColumn id="39" xr3:uid="{00000000-0010-0000-0000-000027000000}" uniqueName="39" name="samplingPoint" dataDxfId="53"/>
    <tableColumn id="7" xr3:uid="{00000000-0010-0000-0000-000007000000}" uniqueName="sampId" name="sampId" dataDxfId="52">
      <xmlColumnPr mapId="1" xpath="/dataset/result/sampId" xmlDataType="string"/>
    </tableColumn>
    <tableColumn id="8" xr3:uid="{00000000-0010-0000-0000-000008000000}" uniqueName="sampCountry" name="sampCountry" dataDxfId="51">
      <xmlColumnPr mapId="1" xpath="/dataset/result/sampCountry" xmlDataType="string"/>
    </tableColumn>
    <tableColumn id="9" xr3:uid="{00000000-0010-0000-0000-000009000000}" uniqueName="sampY" name="sampY">
      <xmlColumnPr mapId="1" xpath="/dataset/result/sampY" xmlDataType="integer"/>
    </tableColumn>
    <tableColumn id="10" xr3:uid="{00000000-0010-0000-0000-00000A000000}" uniqueName="sampM" name="sampM">
      <xmlColumnPr mapId="1" xpath="/dataset/result/sampM" xmlDataType="integer"/>
    </tableColumn>
    <tableColumn id="11" xr3:uid="{00000000-0010-0000-0000-00000B000000}" uniqueName="sampD" name="sampD">
      <xmlColumnPr mapId="1" xpath="/dataset/result/sampD" xmlDataType="integer"/>
    </tableColumn>
    <tableColumn id="12" xr3:uid="{00000000-0010-0000-0000-00000C000000}" uniqueName="sampMatCode" name="sampMatCode" dataDxfId="50">
      <xmlColumnPr mapId="1" xpath="/dataset/result/sampMatCode" xmlDataType="string"/>
    </tableColumn>
    <tableColumn id="13" xr3:uid="{00000000-0010-0000-0000-00000D000000}" uniqueName="origCountry" name="origCountry" dataDxfId="49">
      <xmlColumnPr mapId="1" xpath="/dataset/result/origCountry" xmlDataType="string"/>
    </tableColumn>
    <tableColumn id="14" xr3:uid="{00000000-0010-0000-0000-00000E000000}" uniqueName="origFishAreaCode" name="origFishAreaCode" dataDxfId="48">
      <calculatedColumnFormula>INDEX(origFishAreaCode,MATCH(Q2,ayfisharea_txt,0),1)</calculatedColumnFormula>
      <xmlColumnPr mapId="1" xpath="/dataset/result/origFishAreaCode" xmlDataType="string"/>
    </tableColumn>
    <tableColumn id="41" xr3:uid="{00000000-0010-0000-0000-000029000000}" uniqueName="41" name="Select_origFishArea" dataDxfId="47"/>
    <tableColumn id="15" xr3:uid="{00000000-0010-0000-0000-00000F000000}" uniqueName="analysisY" name="analysisY">
      <xmlColumnPr mapId="1" xpath="/dataset/result/analysisY" xmlDataType="integer"/>
    </tableColumn>
    <tableColumn id="16" xr3:uid="{00000000-0010-0000-0000-000010000000}" uniqueName="labId" name="labId" dataDxfId="46">
      <xmlColumnPr mapId="1" xpath="/dataset/result/labId" xmlDataType="string"/>
    </tableColumn>
    <tableColumn id="17" xr3:uid="{00000000-0010-0000-0000-000011000000}" uniqueName="labAccred" name="labAccred" dataDxfId="45">
      <xmlColumnPr mapId="1" xpath="/dataset/result/labAccred" xmlDataType="string"/>
    </tableColumn>
    <tableColumn id="18" xr3:uid="{00000000-0010-0000-0000-000012000000}" uniqueName="labCountry" name="labCountry" dataDxfId="44">
      <xmlColumnPr mapId="1" xpath="/dataset/result/labCountry" xmlDataType="string"/>
    </tableColumn>
    <tableColumn id="19" xr3:uid="{00000000-0010-0000-0000-000013000000}" uniqueName="paramType" name="paramType" dataDxfId="43">
      <xmlColumnPr mapId="1" xpath="/dataset/result/paramType" xmlDataType="string"/>
    </tableColumn>
    <tableColumn id="20" xr3:uid="{00000000-0010-0000-0000-000014000000}" uniqueName="paramCode" name="paramCode" dataDxfId="42">
      <xmlColumnPr mapId="1" xpath="/dataset/result/paramCode" xmlDataType="string"/>
    </tableColumn>
    <tableColumn id="21" xr3:uid="{00000000-0010-0000-0000-000015000000}" uniqueName="anMethRefId" name="anMethRefId" dataDxfId="41">
      <xmlColumnPr mapId="1" xpath="/dataset/result/anMethRefId" xmlDataType="string"/>
    </tableColumn>
    <tableColumn id="22" xr3:uid="{00000000-0010-0000-0000-000016000000}" uniqueName="anMethType" name="anMethType" dataDxfId="40">
      <xmlColumnPr mapId="1" xpath="/dataset/result/anMethType" xmlDataType="string"/>
    </tableColumn>
    <tableColumn id="23" xr3:uid="{00000000-0010-0000-0000-000017000000}" uniqueName="anMethCode" name="anMethCode" dataDxfId="39">
      <calculatedColumnFormula>INDEX(analyticalmethodcode,MATCH(AA2,ayanalyticalmethod,0),1)</calculatedColumnFormula>
      <xmlColumnPr mapId="1" xpath="/dataset/result/anMethCode" xmlDataType="string"/>
    </tableColumn>
    <tableColumn id="43" xr3:uid="{00000000-0010-0000-0000-00002B000000}" uniqueName="43" name="Select_anMethCode" dataDxfId="38"/>
    <tableColumn id="24" xr3:uid="{00000000-0010-0000-0000-000018000000}" uniqueName="resId" name="resId" dataDxfId="37">
      <calculatedColumnFormula>I2&amp;W2</calculatedColumnFormula>
      <xmlColumnPr mapId="1" xpath="/dataset/result/resId" xmlDataType="string"/>
    </tableColumn>
    <tableColumn id="25" xr3:uid="{00000000-0010-0000-0000-000019000000}" uniqueName="accredProc" name="accredProc" dataDxfId="36">
      <xmlColumnPr mapId="1" xpath="/dataset/result/accredProc" xmlDataType="string"/>
    </tableColumn>
    <tableColumn id="26" xr3:uid="{00000000-0010-0000-0000-00001A000000}" uniqueName="resUnit" name="resUnit" dataDxfId="35">
      <calculatedColumnFormula>INDEX(resUnit,MATCH(AE2,ayresunit_txt,0),1)</calculatedColumnFormula>
      <xmlColumnPr mapId="1" xpath="/dataset/result/resUnit" xmlDataType="string"/>
    </tableColumn>
    <tableColumn id="42" xr3:uid="{00000000-0010-0000-0000-00002A000000}" uniqueName="42" name="Select_resUnit" dataDxfId="34"/>
    <tableColumn id="27" xr3:uid="{00000000-0010-0000-0000-00001B000000}" uniqueName="resLOD" name="resLOD">
      <xmlColumnPr mapId="1" xpath="/dataset/result/resLOD" xmlDataType="double"/>
    </tableColumn>
    <tableColumn id="28" xr3:uid="{00000000-0010-0000-0000-00001C000000}" uniqueName="resLOQ" name="resLOQ">
      <xmlColumnPr mapId="1" xpath="/dataset/result/resLOQ" xmlDataType="double"/>
    </tableColumn>
    <tableColumn id="29" xr3:uid="{00000000-0010-0000-0000-00001D000000}" uniqueName="resVal" name="resVal">
      <xmlColumnPr mapId="1" xpath="/dataset/result/resVal" xmlDataType="double"/>
    </tableColumn>
    <tableColumn id="30" xr3:uid="{00000000-0010-0000-0000-00001E000000}" uniqueName="resValRec" name="resValRec">
      <xmlColumnPr mapId="1" xpath="/dataset/result/resValRec" xmlDataType="double"/>
    </tableColumn>
    <tableColumn id="31" xr3:uid="{00000000-0010-0000-0000-00001F000000}" uniqueName="resValRecCorr" name="resValRecCorr" dataDxfId="33">
      <xmlColumnPr mapId="1" xpath="/dataset/result/resValRecCorr" xmlDataType="string"/>
    </tableColumn>
    <tableColumn id="32" xr3:uid="{00000000-0010-0000-0000-000020000000}" uniqueName="exprResPerc" name="exprResPerc">
      <xmlColumnPr mapId="1" xpath="/dataset/result/exprResPerc" xmlDataType="decimal"/>
    </tableColumn>
    <tableColumn id="33" xr3:uid="{00000000-0010-0000-0000-000021000000}" uniqueName="exprResType" name="exprResType" dataDxfId="32">
      <xmlColumnPr mapId="1" xpath="/dataset/result/exprResType" xmlDataType="string"/>
    </tableColumn>
    <tableColumn id="34" xr3:uid="{00000000-0010-0000-0000-000022000000}" uniqueName="resQualValue" name="resQualValue" dataDxfId="31">
      <xmlColumnPr mapId="1" xpath="/dataset/result/resQualValue" xmlDataType="string"/>
    </tableColumn>
    <tableColumn id="35" xr3:uid="{00000000-0010-0000-0000-000023000000}" uniqueName="resType" name="resType" dataDxfId="30">
      <xmlColumnPr mapId="1" xpath="/dataset/result/resType" xmlDataType="string"/>
    </tableColumn>
    <tableColumn id="36" xr3:uid="{00000000-0010-0000-0000-000024000000}" uniqueName="evalCode" name="evalCode" dataDxfId="29">
      <xmlColumnPr mapId="1" xpath="/dataset/result/evalCode" xmlDataType="string"/>
    </tableColumn>
    <tableColumn id="37" xr3:uid="{00000000-0010-0000-0000-000025000000}" uniqueName="evalInfo.com" name="evalInfo.com" dataDxfId="28">
      <xmlColumnPr mapId="1" xpath="/dataset/result/evalInfo.com" xmlDataType="string"/>
    </tableColumn>
    <tableColumn id="38" xr3:uid="{00000000-0010-0000-0000-000026000000}" uniqueName="amType" name="amType" dataDxfId="27">
      <xmlColumnPr mapId="1" xpath="/dataset/result/amType" xmlDataType="string"/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C01119-CFB0-482E-B4D5-F6889A8B0191}" name="proglegal" displayName="proglegal" ref="A1:B33" totalsRowShown="0" headerRowDxfId="26" dataDxfId="24" headerRowBorderDxfId="25" tableBorderDxfId="23" totalsRowBorderDxfId="22">
  <autoFilter ref="A1:B33" xr:uid="{BEC01119-CFB0-482E-B4D5-F6889A8B0191}"/>
  <tableColumns count="2">
    <tableColumn id="1" xr3:uid="{62367560-15E6-49C6-AFD3-126FA2001002}" name="Column1" dataDxfId="21"/>
    <tableColumn id="2" xr3:uid="{D4DD8B09-4A55-4DA7-944B-FBE85F3039A0}" name="Column2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25D5AA-CBC5-4A15-87B5-F89CCC5638BE}" name="Table4" displayName="Table4" ref="A1:B13" totalsRowShown="0" headerRowBorderDxfId="19" tableBorderDxfId="18">
  <autoFilter ref="A1:B13" xr:uid="{FB25D5AA-CBC5-4A15-87B5-F89CCC5638BE}"/>
  <tableColumns count="2">
    <tableColumn id="1" xr3:uid="{324E6953-5B32-4D86-B7E9-1E64F76A10D0}" name="Column1"/>
    <tableColumn id="2" xr3:uid="{3319C889-3081-49BB-8B3C-5D8CB42A75A1}" name="Column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0474A01-F2CA-45D7-BA69-DD32172ABCA4}" name="Table5" displayName="Table5" ref="A1:B8" totalsRowShown="0" dataDxfId="16" headerRowBorderDxfId="17" tableBorderDxfId="15">
  <autoFilter ref="A1:B8" xr:uid="{10474A01-F2CA-45D7-BA69-DD32172ABCA4}"/>
  <sortState xmlns:xlrd2="http://schemas.microsoft.com/office/spreadsheetml/2017/richdata2" ref="A2:B8">
    <sortCondition ref="A1:A8"/>
  </sortState>
  <tableColumns count="2">
    <tableColumn id="1" xr3:uid="{C8439DC3-DC6B-4207-9A37-86E776E87A63}" name="Column1" dataDxfId="14" dataCellStyle="Normal 12"/>
    <tableColumn id="2" xr3:uid="{D2677925-B99B-4C5D-8CE7-B84111036957}" name="Column2" dataDxfId="13" dataCellStyle="Normal 1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C61FBB1-F8F3-4269-B6DB-755052523DF6}" name="sampPt" displayName="sampPt" ref="A1:B85" totalsRowShown="0" headerRowDxfId="12" headerRowBorderDxfId="11" tableBorderDxfId="10" headerRowCellStyle="Normal 47">
  <autoFilter ref="A1:B85" xr:uid="{EC61FBB1-F8F3-4269-B6DB-755052523DF6}"/>
  <sortState xmlns:xlrd2="http://schemas.microsoft.com/office/spreadsheetml/2017/richdata2" ref="A2:B85">
    <sortCondition ref="B1:B85"/>
  </sortState>
  <tableColumns count="2">
    <tableColumn id="1" xr3:uid="{742003A4-576B-4F7D-AC07-374EEE25AE2A}" name="Column1"/>
    <tableColumn id="2" xr3:uid="{AEC24871-E854-41CF-BC0A-1D3F60BBA796}" name="Column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3D078B3-7D70-447D-9C70-33016FD563D8}" name="Table7" displayName="Table7" ref="A1:B8" totalsRowShown="0" headerRowDxfId="9" dataDxfId="8">
  <autoFilter ref="A1:B8" xr:uid="{13D078B3-7D70-447D-9C70-33016FD563D8}"/>
  <tableColumns count="2">
    <tableColumn id="1" xr3:uid="{172B58EE-F1FC-4A83-BFFB-BF631D24366F}" name="Column1" dataDxfId="7"/>
    <tableColumn id="2" xr3:uid="{D02018E9-C4DB-45B3-88B3-204DF19D3E68}" name="Column2" dataDxfId="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AA1BC21-6167-4B72-B6FD-A7CC432926B4}" name="Table9" displayName="Table9" ref="A1:B3" totalsRowShown="0">
  <autoFilter ref="A1:B3" xr:uid="{4AA1BC21-6167-4B72-B6FD-A7CC432926B4}"/>
  <tableColumns count="2">
    <tableColumn id="1" xr3:uid="{0BEF4A84-6DC6-4CA2-BBEF-EECDFD7113E3}" name="Column1"/>
    <tableColumn id="2" xr3:uid="{391F6AB0-DA59-4C51-A8C2-D6B1E9862963}" name="Column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29DC01F-2617-458F-95FB-97B7DC3108EF}" name="Table8" displayName="Table8" ref="G13:H19" totalsRowShown="0" headerRowDxfId="5" dataDxfId="4">
  <autoFilter ref="G13:H19" xr:uid="{729DC01F-2617-458F-95FB-97B7DC3108EF}"/>
  <sortState xmlns:xlrd2="http://schemas.microsoft.com/office/spreadsheetml/2017/richdata2" ref="G14:H19">
    <sortCondition ref="G13:G19"/>
  </sortState>
  <tableColumns count="2">
    <tableColumn id="1" xr3:uid="{93F72296-D32C-4ED8-9716-252B40B0B42C}" name="Column1" dataDxfId="3"/>
    <tableColumn id="2" xr3:uid="{AF2A56BD-4E92-4C07-9263-179A14505E1D}" name="Column2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4"/>
  <sheetViews>
    <sheetView tabSelected="1" zoomScale="110" zoomScaleNormal="110" workbookViewId="0">
      <selection activeCell="A2" sqref="A2"/>
    </sheetView>
  </sheetViews>
  <sheetFormatPr defaultRowHeight="15" x14ac:dyDescent="0.25"/>
  <cols>
    <col min="1" max="1" width="14.140625" customWidth="1"/>
    <col min="2" max="2" width="11" style="96" customWidth="1"/>
    <col min="3" max="3" width="43.28515625" style="27" customWidth="1"/>
    <col min="4" max="5" width="11" style="27" customWidth="1"/>
    <col min="6" max="6" width="11" customWidth="1"/>
    <col min="7" max="7" width="11" style="98" customWidth="1"/>
    <col min="8" max="8" width="24.7109375" style="14" customWidth="1"/>
    <col min="9" max="11" width="11" customWidth="1"/>
    <col min="12" max="15" width="12" customWidth="1"/>
    <col min="16" max="17" width="12" style="14" customWidth="1"/>
    <col min="18" max="22" width="12" customWidth="1"/>
    <col min="23" max="23" width="20.7109375" customWidth="1"/>
    <col min="24" max="24" width="20.28515625" customWidth="1"/>
    <col min="25" max="25" width="12" customWidth="1"/>
    <col min="26" max="26" width="22.85546875" style="14" customWidth="1"/>
    <col min="27" max="27" width="25.5703125" style="14" customWidth="1"/>
    <col min="28" max="28" width="12" style="14" customWidth="1"/>
    <col min="29" max="29" width="12" customWidth="1"/>
    <col min="30" max="30" width="15.28515625" style="14" customWidth="1"/>
    <col min="31" max="31" width="12" style="14" customWidth="1"/>
    <col min="32" max="36" width="12" customWidth="1"/>
    <col min="37" max="39" width="12" style="14" customWidth="1"/>
    <col min="40" max="41" width="12" customWidth="1"/>
  </cols>
  <sheetData>
    <row r="1" spans="1:43" x14ac:dyDescent="0.25">
      <c r="A1" s="18" t="s">
        <v>0</v>
      </c>
      <c r="B1" s="95" t="s">
        <v>1</v>
      </c>
      <c r="C1" s="26" t="s">
        <v>1586</v>
      </c>
      <c r="D1" s="26" t="s">
        <v>2</v>
      </c>
      <c r="E1" s="26" t="s">
        <v>3</v>
      </c>
      <c r="F1" s="18" t="s">
        <v>4</v>
      </c>
      <c r="G1" s="97" t="s">
        <v>5</v>
      </c>
      <c r="H1" s="19" t="s">
        <v>1585</v>
      </c>
      <c r="I1" s="18" t="s">
        <v>6</v>
      </c>
      <c r="J1" s="18" t="s">
        <v>7</v>
      </c>
      <c r="K1" s="18" t="s">
        <v>8</v>
      </c>
      <c r="L1" s="18" t="s">
        <v>9</v>
      </c>
      <c r="M1" s="18" t="s">
        <v>10</v>
      </c>
      <c r="N1" s="18" t="s">
        <v>11</v>
      </c>
      <c r="O1" s="18" t="s">
        <v>12</v>
      </c>
      <c r="P1" s="21" t="s">
        <v>13</v>
      </c>
      <c r="Q1" s="21" t="s">
        <v>1587</v>
      </c>
      <c r="R1" s="18" t="s">
        <v>14</v>
      </c>
      <c r="S1" s="18" t="s">
        <v>15</v>
      </c>
      <c r="T1" s="18" t="s">
        <v>16</v>
      </c>
      <c r="U1" s="18" t="s">
        <v>17</v>
      </c>
      <c r="V1" s="20" t="s">
        <v>18</v>
      </c>
      <c r="W1" s="18" t="s">
        <v>19</v>
      </c>
      <c r="X1" s="18" t="s">
        <v>20</v>
      </c>
      <c r="Y1" s="18" t="s">
        <v>21</v>
      </c>
      <c r="Z1" s="19" t="s">
        <v>22</v>
      </c>
      <c r="AA1" s="19" t="s">
        <v>1604</v>
      </c>
      <c r="AB1" s="24" t="s">
        <v>23</v>
      </c>
      <c r="AC1" s="18" t="s">
        <v>24</v>
      </c>
      <c r="AD1" s="19" t="s">
        <v>25</v>
      </c>
      <c r="AE1" s="19" t="s">
        <v>1588</v>
      </c>
      <c r="AF1" s="20" t="s">
        <v>26</v>
      </c>
      <c r="AG1" s="18" t="s">
        <v>27</v>
      </c>
      <c r="AH1" s="20" t="s">
        <v>28</v>
      </c>
      <c r="AI1" s="20" t="s">
        <v>29</v>
      </c>
      <c r="AJ1" s="20" t="s">
        <v>30</v>
      </c>
      <c r="AK1" s="20" t="s">
        <v>31</v>
      </c>
      <c r="AL1" s="21" t="s">
        <v>32</v>
      </c>
      <c r="AM1" s="21" t="s">
        <v>33</v>
      </c>
      <c r="AN1" s="19" t="s">
        <v>34</v>
      </c>
      <c r="AO1" s="18" t="s">
        <v>35</v>
      </c>
      <c r="AP1" s="20" t="s">
        <v>36</v>
      </c>
      <c r="AQ1" s="20" t="s">
        <v>37</v>
      </c>
    </row>
    <row r="2" spans="1:43" x14ac:dyDescent="0.25">
      <c r="A2" s="16"/>
      <c r="B2" s="96" t="e">
        <f>VLOOKUP(C2,proglegal[],2,0)</f>
        <v>#N/A</v>
      </c>
      <c r="E2" s="36"/>
      <c r="F2" s="1"/>
      <c r="G2" s="98" t="e">
        <f>VLOOKUP(H2,sampPt[],2,0)</f>
        <v>#N/A</v>
      </c>
      <c r="I2" s="1"/>
      <c r="J2" s="1"/>
      <c r="N2" s="1"/>
      <c r="O2" s="1"/>
      <c r="P2" s="14" t="e">
        <f>INDEX(origFishAreaCode,MATCH(Q2,ayfisharea_txt,0),1)</f>
        <v>#N/A</v>
      </c>
      <c r="S2" s="1"/>
      <c r="T2" s="1"/>
      <c r="U2" s="1"/>
      <c r="V2" s="39"/>
      <c r="W2" s="1"/>
      <c r="X2" s="1"/>
      <c r="Y2" s="37"/>
      <c r="Z2" s="14" t="e">
        <f>INDEX(analyticalmethodcode,MATCH(AA2,ayanalyticalmethod,0),1)</f>
        <v>#N/A</v>
      </c>
      <c r="AB2" s="14" t="str">
        <f>I2&amp;W2</f>
        <v/>
      </c>
      <c r="AC2" s="38"/>
      <c r="AD2" s="14" t="e">
        <f>INDEX(resUnit,MATCH(AE2,ayresunit_txt,0),1)</f>
        <v>#N/A</v>
      </c>
      <c r="AE2" s="22"/>
      <c r="AJ2" s="1"/>
      <c r="AK2"/>
      <c r="AN2" s="22"/>
      <c r="AO2" s="37"/>
      <c r="AP2" s="1"/>
      <c r="AQ2" s="1"/>
    </row>
    <row r="3" spans="1:43" x14ac:dyDescent="0.25">
      <c r="A3" s="16"/>
      <c r="B3" s="96" t="e">
        <f>VLOOKUP(C3,proglegal[],2,0)</f>
        <v>#N/A</v>
      </c>
      <c r="F3" s="1"/>
      <c r="G3" s="98" t="e">
        <f>VLOOKUP(H3,sampPt[],2,0)</f>
        <v>#N/A</v>
      </c>
      <c r="I3" s="1"/>
      <c r="J3" s="1"/>
      <c r="N3" s="1"/>
      <c r="O3" s="1"/>
      <c r="P3" s="14" t="e">
        <f>INDEX(origFishAreaCode,MATCH(Q3,ayfisharea_txt,0),1)</f>
        <v>#N/A</v>
      </c>
      <c r="S3" s="1"/>
      <c r="T3" s="1"/>
      <c r="U3" s="1"/>
      <c r="V3" s="1"/>
      <c r="W3" s="1"/>
      <c r="X3" s="1"/>
      <c r="Y3" s="1"/>
      <c r="Z3" s="14" t="e">
        <f>INDEX(analyticalmethodcode,MATCH(AA3,ayanalyticalmethod,0),1)</f>
        <v>#N/A</v>
      </c>
      <c r="AB3" s="14" t="str">
        <f>I3&amp;W3</f>
        <v/>
      </c>
      <c r="AD3" s="14" t="e">
        <f>INDEX(resUnit,MATCH(AE3,ayresunit_txt,0),1)</f>
        <v>#N/A</v>
      </c>
      <c r="AJ3" s="1"/>
      <c r="AK3"/>
      <c r="AN3" s="14"/>
      <c r="AO3" s="1"/>
      <c r="AP3" s="1"/>
      <c r="AQ3" s="1"/>
    </row>
    <row r="4" spans="1:43" x14ac:dyDescent="0.25">
      <c r="A4" s="16"/>
      <c r="F4" s="1"/>
      <c r="I4" s="1"/>
      <c r="J4" s="1"/>
      <c r="N4" s="1"/>
      <c r="O4" s="1"/>
      <c r="S4" s="1"/>
      <c r="T4" s="1"/>
      <c r="U4" s="1"/>
      <c r="V4" s="1"/>
      <c r="W4" s="1"/>
      <c r="X4" s="1"/>
      <c r="Y4" s="1"/>
      <c r="Z4" s="22"/>
      <c r="AA4" s="22"/>
      <c r="AB4" s="22"/>
      <c r="AC4" s="23"/>
      <c r="AJ4" s="1"/>
      <c r="AN4" s="14"/>
      <c r="AO4" s="1"/>
      <c r="AP4" s="1"/>
      <c r="AQ4" s="1"/>
    </row>
  </sheetData>
  <sheetProtection formatCells="0"/>
  <dataValidations count="13">
    <dataValidation type="list" allowBlank="1" showInputMessage="1" showErrorMessage="1" sqref="V1:V3" xr:uid="{00000000-0002-0000-0000-000000000000}">
      <formula1>paramType</formula1>
    </dataValidation>
    <dataValidation type="list" allowBlank="1" showInputMessage="1" showErrorMessage="1" sqref="AL1:AL3 AK4:AK1048576" xr:uid="{00000000-0002-0000-0000-000008000000}">
      <formula1>ExpResult</formula1>
    </dataValidation>
    <dataValidation type="list" allowBlank="1" showInputMessage="1" showErrorMessage="1" sqref="AO1:AO3" xr:uid="{00000000-0002-0000-0000-00000A000000}">
      <formula1>resEval</formula1>
    </dataValidation>
    <dataValidation type="list" allowBlank="1" showInputMessage="1" showErrorMessage="1" sqref="AE1:AE3 AD4:AD1048576" xr:uid="{00000000-0002-0000-0000-00000C000000}">
      <formula1>ayresunit_txt</formula1>
    </dataValidation>
    <dataValidation type="list" allowBlank="1" showInputMessage="1" showErrorMessage="1" sqref="D1:D1048576" xr:uid="{00000000-0002-0000-0000-000001000000}">
      <formula1>sampStrategy</formula1>
    </dataValidation>
    <dataValidation type="list" allowBlank="1" showInputMessage="1" showErrorMessage="1" sqref="O1:O1048576 U1:U1048576 J1:J1048576" xr:uid="{00000000-0002-0000-0000-000004000000}">
      <formula1>country</formula1>
    </dataValidation>
    <dataValidation type="list" allowBlank="1" showInputMessage="1" showErrorMessage="1" sqref="P1:P1048576" xr:uid="{00000000-0002-0000-0000-000005000000}">
      <formula1>origFishAreaCode</formula1>
    </dataValidation>
    <dataValidation type="list" allowBlank="1" showInputMessage="1" showErrorMessage="1" sqref="AB4:AB1048576 T1:T1048576" xr:uid="{00000000-0002-0000-0000-000007000000}">
      <formula1>labAccred</formula1>
    </dataValidation>
    <dataValidation type="list" allowBlank="1" showInputMessage="1" showErrorMessage="1" sqref="Q1:Q1048576" xr:uid="{00000000-0002-0000-0000-000009000000}">
      <formula1>ayfisharea_txt</formula1>
    </dataValidation>
    <dataValidation type="list" allowBlank="1" showInputMessage="1" showErrorMessage="1" sqref="AL4:AL1048576 AM1:AM1048576" xr:uid="{00000000-0002-0000-0000-00000D000000}">
      <formula1>resqualval</formula1>
    </dataValidation>
    <dataValidation type="list" allowBlank="1" showInputMessage="1" showErrorMessage="1" sqref="AA1:AA1048576" xr:uid="{00000000-0002-0000-0000-00000E000000}">
      <formula1>ayanalyticalmethod</formula1>
    </dataValidation>
    <dataValidation type="list" allowBlank="1" showInputMessage="1" showErrorMessage="1" sqref="AJ1:AJ1048576" xr:uid="{00000000-0002-0000-0000-000010000000}">
      <formula1>yesno</formula1>
    </dataValidation>
    <dataValidation type="list" allowBlank="1" showInputMessage="1" showErrorMessage="1" sqref="Y1:Y1048576" xr:uid="{B1802B11-24C7-446A-8ABA-FB343A9DF66C}">
      <formula1>anMethType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3000000}">
          <x14:formula1>
            <xm:f>sampler!$A$2:$A$8</xm:f>
          </x14:formula1>
          <xm:sqref>F1:F1048576</xm:sqref>
        </x14:dataValidation>
        <x14:dataValidation type="list" allowBlank="1" showInputMessage="1" showErrorMessage="1" xr:uid="{00000000-0002-0000-0000-00000B000000}">
          <x14:formula1>
            <xm:f>resType!$A$2:$A$8</xm:f>
          </x14:formula1>
          <xm:sqref>AN1:AN1048576</xm:sqref>
        </x14:dataValidation>
        <x14:dataValidation type="list" allowBlank="1" showInputMessage="1" showErrorMessage="1" xr:uid="{00000000-0002-0000-0000-00000F000000}">
          <x14:formula1>
            <xm:f>lookup!$G$14:$G$19</xm:f>
          </x14:formula1>
          <xm:sqref>AC1:AC1048576</xm:sqref>
        </x14:dataValidation>
        <x14:dataValidation type="list" allowBlank="1" showInputMessage="1" showErrorMessage="1" xr:uid="{031FEC78-9B5C-4061-9ED9-EA1E0A20A34A}">
          <x14:formula1>
            <xm:f>progLegalRef!$A$2:$A$33</xm:f>
          </x14:formula1>
          <xm:sqref>C1:C1048576</xm:sqref>
        </x14:dataValidation>
        <x14:dataValidation type="list" allowBlank="1" showInputMessage="1" showErrorMessage="1" xr:uid="{00000000-0002-0000-0000-000002000000}">
          <x14:formula1>
            <xm:f>progType!$B$2:$B$13</xm:f>
          </x14:formula1>
          <xm:sqref>E1:E1048576</xm:sqref>
        </x14:dataValidation>
        <x14:dataValidation type="list" allowBlank="1" showInputMessage="1" showErrorMessage="1" xr:uid="{00000000-0002-0000-0000-000006000000}">
          <x14:formula1>
            <xm:f>sampPoint!$A$2:$A$85</xm:f>
          </x14:formula1>
          <xm:sqref>H1:H1048576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D3"/>
  <sheetViews>
    <sheetView zoomScale="110" zoomScaleNormal="110" workbookViewId="0">
      <selection activeCell="D4" sqref="D4"/>
    </sheetView>
  </sheetViews>
  <sheetFormatPr defaultRowHeight="15" x14ac:dyDescent="0.25"/>
  <cols>
    <col min="1" max="1" width="27.5703125" customWidth="1"/>
  </cols>
  <sheetData>
    <row r="1" spans="1:4" x14ac:dyDescent="0.25">
      <c r="A1" t="s">
        <v>1589</v>
      </c>
      <c r="B1" t="s">
        <v>1592</v>
      </c>
    </row>
    <row r="2" spans="1:4" x14ac:dyDescent="0.25">
      <c r="A2" t="s">
        <v>1590</v>
      </c>
      <c r="B2" t="s">
        <v>1593</v>
      </c>
      <c r="D2" s="25" t="s">
        <v>1796</v>
      </c>
    </row>
    <row r="3" spans="1:4" x14ac:dyDescent="0.25">
      <c r="A3" t="s">
        <v>1591</v>
      </c>
      <c r="B3" t="s">
        <v>1594</v>
      </c>
      <c r="D3" s="25" t="s">
        <v>1806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D5"/>
  <sheetViews>
    <sheetView workbookViewId="0">
      <selection activeCell="D3" sqref="D3"/>
    </sheetView>
  </sheetViews>
  <sheetFormatPr defaultRowHeight="15" x14ac:dyDescent="0.25"/>
  <cols>
    <col min="1" max="1" width="12" customWidth="1"/>
    <col min="2" max="2" width="14.85546875" customWidth="1"/>
  </cols>
  <sheetData>
    <row r="1" spans="1:4" x14ac:dyDescent="0.25">
      <c r="A1" s="2" t="s">
        <v>1520</v>
      </c>
      <c r="B1" s="9" t="s">
        <v>1521</v>
      </c>
      <c r="D1" s="25" t="s">
        <v>1796</v>
      </c>
    </row>
    <row r="2" spans="1:4" ht="26.25" x14ac:dyDescent="0.25">
      <c r="A2" s="10" t="s">
        <v>1522</v>
      </c>
      <c r="B2" s="11" t="s">
        <v>1523</v>
      </c>
      <c r="D2" s="25" t="s">
        <v>1801</v>
      </c>
    </row>
    <row r="3" spans="1:4" ht="51.75" x14ac:dyDescent="0.25">
      <c r="A3" s="12" t="s">
        <v>1524</v>
      </c>
      <c r="B3" s="13" t="s">
        <v>1525</v>
      </c>
    </row>
    <row r="4" spans="1:4" x14ac:dyDescent="0.25">
      <c r="A4" s="33"/>
      <c r="B4" s="34"/>
    </row>
    <row r="5" spans="1:4" x14ac:dyDescent="0.25">
      <c r="A5" s="28"/>
      <c r="B5" s="28"/>
    </row>
  </sheetData>
  <pageMargins left="0.7" right="0.7" top="0.75" bottom="0.75" header="0.3" footer="0.3"/>
  <pageSetup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20"/>
  <sheetViews>
    <sheetView workbookViewId="0">
      <selection activeCell="E4" sqref="E4"/>
    </sheetView>
  </sheetViews>
  <sheetFormatPr defaultRowHeight="15" x14ac:dyDescent="0.25"/>
  <cols>
    <col min="2" max="2" width="62.85546875" customWidth="1"/>
  </cols>
  <sheetData>
    <row r="1" spans="1:5" x14ac:dyDescent="0.25">
      <c r="A1" s="49" t="s">
        <v>1526</v>
      </c>
      <c r="B1" s="50" t="s">
        <v>1527</v>
      </c>
    </row>
    <row r="2" spans="1:5" x14ac:dyDescent="0.25">
      <c r="A2" s="47" t="s">
        <v>1528</v>
      </c>
      <c r="B2" s="48" t="s">
        <v>1529</v>
      </c>
      <c r="E2" s="25" t="s">
        <v>1796</v>
      </c>
    </row>
    <row r="3" spans="1:5" x14ac:dyDescent="0.25">
      <c r="A3" s="47" t="s">
        <v>1735</v>
      </c>
      <c r="B3" s="48" t="s">
        <v>1734</v>
      </c>
      <c r="E3" s="25" t="s">
        <v>1807</v>
      </c>
    </row>
    <row r="4" spans="1:5" x14ac:dyDescent="0.25">
      <c r="A4" s="49" t="s">
        <v>1530</v>
      </c>
      <c r="B4" s="50" t="s">
        <v>1531</v>
      </c>
    </row>
    <row r="5" spans="1:5" x14ac:dyDescent="0.25">
      <c r="A5" s="47" t="s">
        <v>1532</v>
      </c>
      <c r="B5" s="48" t="s">
        <v>1533</v>
      </c>
    </row>
    <row r="6" spans="1:5" x14ac:dyDescent="0.25">
      <c r="A6" s="49" t="s">
        <v>1534</v>
      </c>
      <c r="B6" s="50" t="s">
        <v>1535</v>
      </c>
    </row>
    <row r="7" spans="1:5" x14ac:dyDescent="0.25">
      <c r="A7" s="47" t="s">
        <v>1536</v>
      </c>
      <c r="B7" s="48" t="s">
        <v>1537</v>
      </c>
    </row>
    <row r="8" spans="1:5" x14ac:dyDescent="0.25">
      <c r="A8" s="47" t="s">
        <v>1538</v>
      </c>
      <c r="B8" s="48" t="s">
        <v>1539</v>
      </c>
    </row>
    <row r="9" spans="1:5" x14ac:dyDescent="0.25">
      <c r="A9" s="49" t="s">
        <v>1540</v>
      </c>
      <c r="B9" s="50" t="s">
        <v>1541</v>
      </c>
    </row>
    <row r="10" spans="1:5" x14ac:dyDescent="0.25">
      <c r="A10" s="47" t="s">
        <v>1542</v>
      </c>
      <c r="B10" s="48" t="s">
        <v>1543</v>
      </c>
    </row>
    <row r="11" spans="1:5" x14ac:dyDescent="0.25">
      <c r="A11" s="49" t="s">
        <v>1544</v>
      </c>
      <c r="B11" s="50" t="s">
        <v>1545</v>
      </c>
    </row>
    <row r="12" spans="1:5" x14ac:dyDescent="0.25">
      <c r="A12" s="47" t="s">
        <v>1546</v>
      </c>
      <c r="B12" s="48" t="s">
        <v>1547</v>
      </c>
    </row>
    <row r="13" spans="1:5" x14ac:dyDescent="0.25">
      <c r="A13" s="49" t="s">
        <v>1548</v>
      </c>
      <c r="B13" s="50" t="s">
        <v>1549</v>
      </c>
    </row>
    <row r="14" spans="1:5" x14ac:dyDescent="0.25">
      <c r="A14" s="47" t="s">
        <v>1550</v>
      </c>
      <c r="B14" s="48" t="s">
        <v>1551</v>
      </c>
    </row>
    <row r="15" spans="1:5" x14ac:dyDescent="0.25">
      <c r="A15" s="49" t="s">
        <v>1552</v>
      </c>
      <c r="B15" s="50" t="s">
        <v>1553</v>
      </c>
    </row>
    <row r="16" spans="1:5" x14ac:dyDescent="0.25">
      <c r="A16" s="47" t="s">
        <v>1554</v>
      </c>
      <c r="B16" s="48" t="s">
        <v>1555</v>
      </c>
    </row>
    <row r="17" spans="1:2" x14ac:dyDescent="0.25">
      <c r="A17" s="49" t="s">
        <v>1556</v>
      </c>
      <c r="B17" s="50" t="s">
        <v>1557</v>
      </c>
    </row>
    <row r="18" spans="1:2" x14ac:dyDescent="0.25">
      <c r="A18" s="49" t="s">
        <v>1558</v>
      </c>
      <c r="B18" s="50" t="s">
        <v>1559</v>
      </c>
    </row>
    <row r="19" spans="1:2" x14ac:dyDescent="0.25">
      <c r="A19" s="47" t="s">
        <v>1560</v>
      </c>
      <c r="B19" s="48" t="s">
        <v>1561</v>
      </c>
    </row>
    <row r="20" spans="1:2" x14ac:dyDescent="0.25">
      <c r="A20" s="17" t="s">
        <v>1733</v>
      </c>
      <c r="B20" s="17" t="s">
        <v>1732</v>
      </c>
    </row>
  </sheetData>
  <pageMargins left="0.7" right="0.7" top="0.75" bottom="0.75" header="0.3" footer="0.3"/>
  <pageSetup orientation="portrait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F8"/>
  <sheetViews>
    <sheetView workbookViewId="0">
      <selection activeCell="B8" sqref="B8"/>
    </sheetView>
  </sheetViews>
  <sheetFormatPr defaultRowHeight="15" x14ac:dyDescent="0.25"/>
  <cols>
    <col min="1" max="1" width="11" customWidth="1"/>
    <col min="2" max="2" width="41.7109375" customWidth="1"/>
    <col min="6" max="6" width="35.85546875" customWidth="1"/>
  </cols>
  <sheetData>
    <row r="1" spans="1:6" x14ac:dyDescent="0.25">
      <c r="A1" s="17" t="s">
        <v>1797</v>
      </c>
      <c r="B1" s="17" t="s">
        <v>1798</v>
      </c>
    </row>
    <row r="2" spans="1:6" x14ac:dyDescent="0.25">
      <c r="A2" s="71" t="s">
        <v>1562</v>
      </c>
      <c r="B2" s="71" t="s">
        <v>1563</v>
      </c>
      <c r="F2" s="25" t="s">
        <v>1808</v>
      </c>
    </row>
    <row r="3" spans="1:6" x14ac:dyDescent="0.25">
      <c r="A3" s="71" t="s">
        <v>1564</v>
      </c>
      <c r="B3" s="71" t="s">
        <v>1565</v>
      </c>
    </row>
    <row r="4" spans="1:6" s="17" customFormat="1" x14ac:dyDescent="0.25">
      <c r="A4" s="71" t="s">
        <v>1566</v>
      </c>
      <c r="B4" s="71" t="s">
        <v>1567</v>
      </c>
    </row>
    <row r="5" spans="1:6" s="17" customFormat="1" x14ac:dyDescent="0.25">
      <c r="A5" s="71" t="s">
        <v>1743</v>
      </c>
      <c r="B5" s="71" t="s">
        <v>1744</v>
      </c>
    </row>
    <row r="6" spans="1:6" x14ac:dyDescent="0.25">
      <c r="A6" s="71" t="s">
        <v>1745</v>
      </c>
      <c r="B6" s="71" t="s">
        <v>1746</v>
      </c>
    </row>
    <row r="7" spans="1:6" x14ac:dyDescent="0.25">
      <c r="A7" s="38" t="s">
        <v>1792</v>
      </c>
      <c r="B7" s="38" t="s">
        <v>1794</v>
      </c>
      <c r="C7" s="25"/>
    </row>
    <row r="8" spans="1:6" x14ac:dyDescent="0.25">
      <c r="A8" s="71" t="s">
        <v>1793</v>
      </c>
      <c r="B8" s="71" t="s">
        <v>1795</v>
      </c>
      <c r="C8" s="25"/>
    </row>
  </sheetData>
  <phoneticPr fontId="1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12"/>
  <sheetViews>
    <sheetView workbookViewId="0">
      <selection activeCell="E4" sqref="E4"/>
    </sheetView>
  </sheetViews>
  <sheetFormatPr defaultRowHeight="15" x14ac:dyDescent="0.25"/>
  <cols>
    <col min="2" max="2" width="41.42578125" customWidth="1"/>
  </cols>
  <sheetData>
    <row r="1" spans="1:5" ht="29.25" customHeight="1" x14ac:dyDescent="0.25">
      <c r="A1" s="32" t="s">
        <v>1596</v>
      </c>
      <c r="B1" s="32" t="s">
        <v>1597</v>
      </c>
      <c r="E1" s="25" t="s">
        <v>1796</v>
      </c>
    </row>
    <row r="2" spans="1:5" x14ac:dyDescent="0.25">
      <c r="A2" s="32" t="s">
        <v>1598</v>
      </c>
      <c r="B2" s="32" t="s">
        <v>1599</v>
      </c>
    </row>
    <row r="3" spans="1:5" x14ac:dyDescent="0.25">
      <c r="A3" s="32" t="s">
        <v>1600</v>
      </c>
      <c r="B3" s="32" t="s">
        <v>1601</v>
      </c>
      <c r="E3" s="25" t="s">
        <v>1807</v>
      </c>
    </row>
    <row r="4" spans="1:5" x14ac:dyDescent="0.25">
      <c r="A4" s="30" t="s">
        <v>1602</v>
      </c>
      <c r="B4" s="31" t="s">
        <v>1603</v>
      </c>
    </row>
    <row r="5" spans="1:5" x14ac:dyDescent="0.25">
      <c r="B5" s="29"/>
    </row>
    <row r="6" spans="1:5" x14ac:dyDescent="0.25">
      <c r="A6" s="28"/>
      <c r="B6" s="28"/>
    </row>
    <row r="7" spans="1:5" x14ac:dyDescent="0.25">
      <c r="A7" s="28"/>
      <c r="B7" s="28"/>
    </row>
    <row r="8" spans="1:5" x14ac:dyDescent="0.25">
      <c r="A8" s="28"/>
      <c r="B8" s="28"/>
    </row>
    <row r="9" spans="1:5" x14ac:dyDescent="0.25">
      <c r="A9" s="28"/>
      <c r="B9" s="28"/>
    </row>
    <row r="10" spans="1:5" x14ac:dyDescent="0.25">
      <c r="A10" s="28"/>
      <c r="B10" s="28"/>
    </row>
    <row r="11" spans="1:5" x14ac:dyDescent="0.25">
      <c r="A11" s="28"/>
      <c r="B11" s="28"/>
    </row>
    <row r="12" spans="1:5" x14ac:dyDescent="0.25">
      <c r="A12" s="28"/>
      <c r="B12" s="2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D6"/>
  <sheetViews>
    <sheetView workbookViewId="0">
      <selection activeCell="A2" sqref="A2"/>
    </sheetView>
  </sheetViews>
  <sheetFormatPr defaultRowHeight="15" x14ac:dyDescent="0.25"/>
  <cols>
    <col min="1" max="1" width="20.28515625" customWidth="1"/>
    <col min="2" max="2" width="11" customWidth="1"/>
  </cols>
  <sheetData>
    <row r="1" spans="1:4" x14ac:dyDescent="0.25">
      <c r="A1" t="s">
        <v>1797</v>
      </c>
      <c r="B1" t="s">
        <v>1798</v>
      </c>
      <c r="D1" s="25" t="s">
        <v>1796</v>
      </c>
    </row>
    <row r="2" spans="1:4" x14ac:dyDescent="0.25">
      <c r="A2" t="s">
        <v>1742</v>
      </c>
      <c r="B2" t="s">
        <v>1595</v>
      </c>
      <c r="D2" s="25" t="s">
        <v>1806</v>
      </c>
    </row>
    <row r="3" spans="1:4" x14ac:dyDescent="0.25">
      <c r="A3" s="17" t="s">
        <v>1741</v>
      </c>
      <c r="B3" s="17" t="s">
        <v>1740</v>
      </c>
    </row>
    <row r="4" spans="1:4" s="17" customFormat="1" x14ac:dyDescent="0.25"/>
    <row r="6" spans="1:4" x14ac:dyDescent="0.25">
      <c r="A6" s="29"/>
    </row>
  </sheetData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B2:K19"/>
  <sheetViews>
    <sheetView workbookViewId="0">
      <selection activeCell="H19" sqref="H19"/>
    </sheetView>
  </sheetViews>
  <sheetFormatPr defaultRowHeight="15" x14ac:dyDescent="0.25"/>
  <cols>
    <col min="5" max="5" width="24.5703125" customWidth="1"/>
    <col min="6" max="6" width="31.5703125" customWidth="1"/>
    <col min="7" max="7" width="11" customWidth="1"/>
    <col min="8" max="8" width="55" customWidth="1"/>
    <col min="11" max="11" width="18.7109375" customWidth="1"/>
  </cols>
  <sheetData>
    <row r="2" spans="2:11" x14ac:dyDescent="0.25">
      <c r="B2" s="79" t="s">
        <v>1568</v>
      </c>
    </row>
    <row r="3" spans="2:11" x14ac:dyDescent="0.25">
      <c r="B3" s="79" t="s">
        <v>1569</v>
      </c>
      <c r="D3" s="42"/>
      <c r="E3" s="42"/>
    </row>
    <row r="4" spans="2:11" ht="45.75" customHeight="1" x14ac:dyDescent="0.25">
      <c r="I4" s="74" t="s">
        <v>1694</v>
      </c>
      <c r="J4" s="74" t="s">
        <v>1696</v>
      </c>
      <c r="K4" s="75" t="s">
        <v>1796</v>
      </c>
    </row>
    <row r="5" spans="2:11" ht="30" x14ac:dyDescent="0.25">
      <c r="D5" s="72" t="s">
        <v>1570</v>
      </c>
      <c r="E5" s="72" t="s">
        <v>1571</v>
      </c>
      <c r="F5" s="73" t="s">
        <v>1796</v>
      </c>
      <c r="I5" s="74" t="s">
        <v>1695</v>
      </c>
      <c r="J5" s="74" t="s">
        <v>1697</v>
      </c>
      <c r="K5" s="75" t="s">
        <v>1810</v>
      </c>
    </row>
    <row r="6" spans="2:11" ht="30" x14ac:dyDescent="0.25">
      <c r="D6" s="72" t="s">
        <v>1572</v>
      </c>
      <c r="E6" s="72" t="s">
        <v>1573</v>
      </c>
      <c r="F6" s="73" t="s">
        <v>1809</v>
      </c>
    </row>
    <row r="7" spans="2:11" x14ac:dyDescent="0.25">
      <c r="D7" s="72" t="s">
        <v>1574</v>
      </c>
      <c r="E7" s="72" t="s">
        <v>1575</v>
      </c>
    </row>
    <row r="8" spans="2:11" x14ac:dyDescent="0.25">
      <c r="D8" s="72" t="s">
        <v>1576</v>
      </c>
      <c r="E8" s="72" t="s">
        <v>1577</v>
      </c>
    </row>
    <row r="9" spans="2:11" x14ac:dyDescent="0.25">
      <c r="D9" s="72" t="s">
        <v>1578</v>
      </c>
      <c r="E9" s="72" t="s">
        <v>1579</v>
      </c>
    </row>
    <row r="10" spans="2:11" x14ac:dyDescent="0.25">
      <c r="D10" s="72" t="s">
        <v>1580</v>
      </c>
      <c r="E10" s="72" t="s">
        <v>1581</v>
      </c>
    </row>
    <row r="11" spans="2:11" x14ac:dyDescent="0.25">
      <c r="D11" s="72" t="s">
        <v>1582</v>
      </c>
      <c r="E11" s="72" t="s">
        <v>1583</v>
      </c>
    </row>
    <row r="12" spans="2:11" x14ac:dyDescent="0.25">
      <c r="H12" s="25" t="s">
        <v>1811</v>
      </c>
    </row>
    <row r="13" spans="2:11" x14ac:dyDescent="0.25">
      <c r="G13" s="76" t="s">
        <v>1797</v>
      </c>
      <c r="H13" s="76" t="s">
        <v>1798</v>
      </c>
      <c r="I13" s="17"/>
    </row>
    <row r="14" spans="2:11" x14ac:dyDescent="0.25">
      <c r="G14" s="76" t="s">
        <v>1698</v>
      </c>
      <c r="H14" s="76" t="s">
        <v>1699</v>
      </c>
      <c r="I14" s="17"/>
    </row>
    <row r="15" spans="2:11" x14ac:dyDescent="0.25">
      <c r="G15" s="76" t="s">
        <v>1700</v>
      </c>
      <c r="H15" s="76" t="s">
        <v>1701</v>
      </c>
      <c r="I15" s="17"/>
    </row>
    <row r="16" spans="2:11" x14ac:dyDescent="0.25">
      <c r="G16" s="76" t="s">
        <v>1702</v>
      </c>
      <c r="H16" s="76" t="s">
        <v>1703</v>
      </c>
      <c r="I16" s="17"/>
    </row>
    <row r="17" spans="7:9" x14ac:dyDescent="0.25">
      <c r="G17" s="77" t="s">
        <v>1747</v>
      </c>
      <c r="H17" s="77" t="s">
        <v>1748</v>
      </c>
      <c r="I17" s="17"/>
    </row>
    <row r="18" spans="7:9" ht="30" x14ac:dyDescent="0.25">
      <c r="G18" s="76" t="s">
        <v>1790</v>
      </c>
      <c r="H18" s="78" t="s">
        <v>1791</v>
      </c>
    </row>
    <row r="19" spans="7:9" x14ac:dyDescent="0.25">
      <c r="G19" s="76" t="s">
        <v>1704</v>
      </c>
      <c r="H19" s="76" t="s">
        <v>1705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5"/>
  <sheetViews>
    <sheetView workbookViewId="0">
      <selection activeCell="E43" sqref="E43"/>
    </sheetView>
  </sheetViews>
  <sheetFormatPr defaultRowHeight="15" x14ac:dyDescent="0.25"/>
  <cols>
    <col min="1" max="1" width="23.85546875" customWidth="1"/>
    <col min="2" max="2" width="14.140625" customWidth="1"/>
  </cols>
  <sheetData>
    <row r="1" spans="1:5" x14ac:dyDescent="0.25">
      <c r="A1" t="s">
        <v>1605</v>
      </c>
      <c r="B1" t="s">
        <v>1606</v>
      </c>
      <c r="C1" s="15"/>
    </row>
    <row r="2" spans="1:5" x14ac:dyDescent="0.25">
      <c r="A2" t="s">
        <v>1664</v>
      </c>
      <c r="B2" t="s">
        <v>1665</v>
      </c>
      <c r="C2" s="15"/>
      <c r="E2" s="25" t="s">
        <v>1789</v>
      </c>
    </row>
    <row r="3" spans="1:5" x14ac:dyDescent="0.25">
      <c r="A3" t="s">
        <v>1631</v>
      </c>
      <c r="B3" t="s">
        <v>1632</v>
      </c>
      <c r="C3" s="15"/>
      <c r="E3" s="25" t="s">
        <v>1804</v>
      </c>
    </row>
    <row r="4" spans="1:5" x14ac:dyDescent="0.25">
      <c r="A4" t="s">
        <v>1621</v>
      </c>
      <c r="B4" t="s">
        <v>1622</v>
      </c>
      <c r="C4" s="15"/>
    </row>
    <row r="5" spans="1:5" x14ac:dyDescent="0.25">
      <c r="A5" t="s">
        <v>1623</v>
      </c>
      <c r="B5" t="s">
        <v>1624</v>
      </c>
      <c r="C5" s="15"/>
    </row>
    <row r="6" spans="1:5" x14ac:dyDescent="0.25">
      <c r="A6" t="s">
        <v>1652</v>
      </c>
      <c r="B6" t="s">
        <v>1653</v>
      </c>
      <c r="C6" s="15"/>
    </row>
    <row r="7" spans="1:5" x14ac:dyDescent="0.25">
      <c r="A7" t="s">
        <v>1654</v>
      </c>
      <c r="B7" t="s">
        <v>1655</v>
      </c>
      <c r="C7" s="15"/>
    </row>
    <row r="8" spans="1:5" x14ac:dyDescent="0.25">
      <c r="A8" t="s">
        <v>1682</v>
      </c>
      <c r="B8" t="s">
        <v>1683</v>
      </c>
      <c r="C8" s="15"/>
    </row>
    <row r="9" spans="1:5" x14ac:dyDescent="0.25">
      <c r="A9" t="s">
        <v>1607</v>
      </c>
      <c r="B9" t="s">
        <v>1608</v>
      </c>
      <c r="C9" s="15"/>
    </row>
    <row r="10" spans="1:5" x14ac:dyDescent="0.25">
      <c r="A10" t="s">
        <v>1633</v>
      </c>
      <c r="B10" t="s">
        <v>1634</v>
      </c>
      <c r="C10" s="15"/>
    </row>
    <row r="11" spans="1:5" x14ac:dyDescent="0.25">
      <c r="A11" t="s">
        <v>1660</v>
      </c>
      <c r="B11" t="s">
        <v>1661</v>
      </c>
      <c r="C11" s="15"/>
    </row>
    <row r="12" spans="1:5" x14ac:dyDescent="0.25">
      <c r="A12" t="s">
        <v>1678</v>
      </c>
      <c r="B12" t="s">
        <v>1679</v>
      </c>
      <c r="C12" s="15"/>
    </row>
    <row r="13" spans="1:5" x14ac:dyDescent="0.25">
      <c r="A13" t="s">
        <v>1615</v>
      </c>
      <c r="B13" t="s">
        <v>1616</v>
      </c>
      <c r="C13" s="15"/>
    </row>
    <row r="14" spans="1:5" x14ac:dyDescent="0.25">
      <c r="A14" t="s">
        <v>1680</v>
      </c>
      <c r="B14" t="s">
        <v>1681</v>
      </c>
      <c r="C14" s="15"/>
    </row>
    <row r="15" spans="1:5" x14ac:dyDescent="0.25">
      <c r="A15" t="s">
        <v>1648</v>
      </c>
      <c r="B15" t="s">
        <v>1649</v>
      </c>
      <c r="C15" s="15"/>
    </row>
    <row r="16" spans="1:5" x14ac:dyDescent="0.25">
      <c r="A16" t="s">
        <v>1643</v>
      </c>
      <c r="B16" t="s">
        <v>1644</v>
      </c>
      <c r="C16" s="15"/>
    </row>
    <row r="17" spans="1:3" x14ac:dyDescent="0.25">
      <c r="A17" t="s">
        <v>1690</v>
      </c>
      <c r="B17" t="s">
        <v>1691</v>
      </c>
      <c r="C17" s="15"/>
    </row>
    <row r="18" spans="1:3" x14ac:dyDescent="0.25">
      <c r="A18" t="s">
        <v>1670</v>
      </c>
      <c r="B18" t="s">
        <v>1671</v>
      </c>
      <c r="C18" s="15"/>
    </row>
    <row r="19" spans="1:3" x14ac:dyDescent="0.25">
      <c r="A19" t="s">
        <v>1686</v>
      </c>
      <c r="B19" t="s">
        <v>1687</v>
      </c>
      <c r="C19" s="15"/>
    </row>
    <row r="20" spans="1:3" x14ac:dyDescent="0.25">
      <c r="A20" t="s">
        <v>1658</v>
      </c>
      <c r="B20" t="s">
        <v>1659</v>
      </c>
      <c r="C20" s="15"/>
    </row>
    <row r="21" spans="1:3" x14ac:dyDescent="0.25">
      <c r="A21" t="s">
        <v>1656</v>
      </c>
      <c r="B21" t="s">
        <v>1657</v>
      </c>
      <c r="C21" s="15"/>
    </row>
    <row r="22" spans="1:3" x14ac:dyDescent="0.25">
      <c r="A22" t="s">
        <v>1637</v>
      </c>
      <c r="B22" t="s">
        <v>1638</v>
      </c>
      <c r="C22" s="15"/>
    </row>
    <row r="23" spans="1:3" x14ac:dyDescent="0.25">
      <c r="A23" t="s">
        <v>1645</v>
      </c>
      <c r="B23" t="s">
        <v>1646</v>
      </c>
      <c r="C23" s="15"/>
    </row>
    <row r="24" spans="1:3" x14ac:dyDescent="0.25">
      <c r="A24" t="s">
        <v>1635</v>
      </c>
      <c r="B24" t="s">
        <v>1636</v>
      </c>
      <c r="C24" s="15"/>
    </row>
    <row r="25" spans="1:3" x14ac:dyDescent="0.25">
      <c r="A25" t="s">
        <v>1662</v>
      </c>
      <c r="B25" t="s">
        <v>1663</v>
      </c>
      <c r="C25" s="15"/>
    </row>
    <row r="26" spans="1:3" x14ac:dyDescent="0.25">
      <c r="A26" t="s">
        <v>1641</v>
      </c>
      <c r="B26" t="s">
        <v>1642</v>
      </c>
      <c r="C26" s="15"/>
    </row>
    <row r="27" spans="1:3" x14ac:dyDescent="0.25">
      <c r="A27" t="s">
        <v>1609</v>
      </c>
      <c r="B27" t="s">
        <v>1610</v>
      </c>
      <c r="C27" s="15"/>
    </row>
    <row r="28" spans="1:3" x14ac:dyDescent="0.25">
      <c r="A28" t="s">
        <v>1613</v>
      </c>
      <c r="B28" t="s">
        <v>1614</v>
      </c>
      <c r="C28" s="15"/>
    </row>
    <row r="29" spans="1:3" x14ac:dyDescent="0.25">
      <c r="A29" t="s">
        <v>1611</v>
      </c>
      <c r="B29" t="s">
        <v>1612</v>
      </c>
      <c r="C29" s="15"/>
    </row>
    <row r="30" spans="1:3" x14ac:dyDescent="0.25">
      <c r="A30" t="s">
        <v>1674</v>
      </c>
      <c r="B30" t="s">
        <v>1675</v>
      </c>
      <c r="C30" s="15"/>
    </row>
    <row r="31" spans="1:3" x14ac:dyDescent="0.25">
      <c r="A31" t="s">
        <v>1650</v>
      </c>
      <c r="B31" t="s">
        <v>1651</v>
      </c>
      <c r="C31" s="15"/>
    </row>
    <row r="32" spans="1:3" x14ac:dyDescent="0.25">
      <c r="A32" t="s">
        <v>1668</v>
      </c>
      <c r="B32" t="s">
        <v>1669</v>
      </c>
      <c r="C32" s="15"/>
    </row>
    <row r="33" spans="1:3" x14ac:dyDescent="0.25">
      <c r="A33" t="s">
        <v>1629</v>
      </c>
      <c r="B33" t="s">
        <v>1630</v>
      </c>
      <c r="C33" s="15"/>
    </row>
    <row r="34" spans="1:3" x14ac:dyDescent="0.25">
      <c r="A34" t="s">
        <v>1666</v>
      </c>
      <c r="B34" t="s">
        <v>1667</v>
      </c>
      <c r="C34" s="15"/>
    </row>
    <row r="35" spans="1:3" x14ac:dyDescent="0.25">
      <c r="A35" t="s">
        <v>1672</v>
      </c>
      <c r="B35" t="s">
        <v>1673</v>
      </c>
      <c r="C35" s="15"/>
    </row>
    <row r="36" spans="1:3" x14ac:dyDescent="0.25">
      <c r="A36" t="s">
        <v>1676</v>
      </c>
      <c r="B36" t="s">
        <v>1677</v>
      </c>
      <c r="C36" s="15"/>
    </row>
    <row r="37" spans="1:3" x14ac:dyDescent="0.25">
      <c r="A37" t="s">
        <v>1692</v>
      </c>
      <c r="B37" t="s">
        <v>1693</v>
      </c>
      <c r="C37" s="15"/>
    </row>
    <row r="38" spans="1:3" x14ac:dyDescent="0.25">
      <c r="A38" t="s">
        <v>1688</v>
      </c>
      <c r="B38" t="s">
        <v>1689</v>
      </c>
      <c r="C38" s="15"/>
    </row>
    <row r="39" spans="1:3" x14ac:dyDescent="0.25">
      <c r="A39" t="s">
        <v>1639</v>
      </c>
      <c r="B39" t="s">
        <v>1640</v>
      </c>
      <c r="C39" s="15"/>
    </row>
    <row r="40" spans="1:3" x14ac:dyDescent="0.25">
      <c r="A40" t="s">
        <v>1684</v>
      </c>
      <c r="B40" t="s">
        <v>1685</v>
      </c>
      <c r="C40" s="15"/>
    </row>
    <row r="41" spans="1:3" x14ac:dyDescent="0.25">
      <c r="A41" t="s">
        <v>1625</v>
      </c>
      <c r="B41" t="s">
        <v>1626</v>
      </c>
      <c r="C41" s="15"/>
    </row>
    <row r="42" spans="1:3" x14ac:dyDescent="0.25">
      <c r="A42" t="s">
        <v>1619</v>
      </c>
      <c r="B42" t="s">
        <v>1620</v>
      </c>
      <c r="C42" s="15"/>
    </row>
    <row r="43" spans="1:3" x14ac:dyDescent="0.25">
      <c r="A43" t="s">
        <v>1617</v>
      </c>
      <c r="B43" t="s">
        <v>1618</v>
      </c>
      <c r="C43" s="15"/>
    </row>
    <row r="44" spans="1:3" x14ac:dyDescent="0.25">
      <c r="A44" t="s">
        <v>227</v>
      </c>
      <c r="B44" t="s">
        <v>1647</v>
      </c>
      <c r="C44" s="15"/>
    </row>
    <row r="45" spans="1:3" x14ac:dyDescent="0.25">
      <c r="A45" t="s">
        <v>1627</v>
      </c>
      <c r="B45" t="s">
        <v>1628</v>
      </c>
      <c r="C45" s="15"/>
    </row>
  </sheetData>
  <autoFilter ref="A1:B45" xr:uid="{00000000-0009-0000-0000-00000F000000}">
    <sortState xmlns:xlrd2="http://schemas.microsoft.com/office/spreadsheetml/2017/richdata2" ref="A2:B45">
      <sortCondition ref="A1:A45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2FAB-567B-4511-9C6E-2B2FA04347A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3"/>
  <sheetViews>
    <sheetView zoomScale="90" zoomScaleNormal="90" workbookViewId="0">
      <selection activeCell="A2" sqref="A2"/>
    </sheetView>
  </sheetViews>
  <sheetFormatPr defaultRowHeight="15" x14ac:dyDescent="0.25"/>
  <cols>
    <col min="1" max="1" width="64.140625" customWidth="1"/>
    <col min="2" max="2" width="14.5703125" customWidth="1"/>
    <col min="3" max="3" width="20.28515625" customWidth="1"/>
    <col min="4" max="4" width="11" customWidth="1"/>
    <col min="5" max="5" width="59.28515625" customWidth="1"/>
  </cols>
  <sheetData>
    <row r="1" spans="1:6" x14ac:dyDescent="0.25">
      <c r="A1" s="51" t="s">
        <v>1797</v>
      </c>
      <c r="B1" s="51" t="s">
        <v>1798</v>
      </c>
    </row>
    <row r="2" spans="1:6" x14ac:dyDescent="0.25">
      <c r="A2" s="84" t="s">
        <v>1731</v>
      </c>
      <c r="B2" s="84" t="s">
        <v>1730</v>
      </c>
      <c r="E2" s="25" t="s">
        <v>1802</v>
      </c>
    </row>
    <row r="3" spans="1:6" x14ac:dyDescent="0.25">
      <c r="A3" s="86" t="s">
        <v>1754</v>
      </c>
      <c r="B3" s="85" t="s">
        <v>1753</v>
      </c>
    </row>
    <row r="4" spans="1:6" x14ac:dyDescent="0.25">
      <c r="A4" s="84" t="s">
        <v>1715</v>
      </c>
      <c r="B4" s="84" t="s">
        <v>1714</v>
      </c>
    </row>
    <row r="5" spans="1:6" x14ac:dyDescent="0.25">
      <c r="A5" s="84" t="s">
        <v>39</v>
      </c>
      <c r="B5" s="84" t="s">
        <v>38</v>
      </c>
      <c r="F5" s="25"/>
    </row>
    <row r="6" spans="1:6" s="25" customFormat="1" x14ac:dyDescent="0.25">
      <c r="A6" s="85" t="s">
        <v>41</v>
      </c>
      <c r="B6" s="85" t="s">
        <v>40</v>
      </c>
    </row>
    <row r="7" spans="1:6" s="25" customFormat="1" x14ac:dyDescent="0.25">
      <c r="A7" s="84" t="s">
        <v>1737</v>
      </c>
      <c r="B7" s="84" t="s">
        <v>1736</v>
      </c>
    </row>
    <row r="8" spans="1:6" s="25" customFormat="1" x14ac:dyDescent="0.25">
      <c r="A8" s="84" t="s">
        <v>1713</v>
      </c>
      <c r="B8" s="84" t="s">
        <v>1712</v>
      </c>
      <c r="F8"/>
    </row>
    <row r="9" spans="1:6" s="25" customFormat="1" x14ac:dyDescent="0.25">
      <c r="A9" s="85" t="s">
        <v>1717</v>
      </c>
      <c r="B9" s="85" t="s">
        <v>1716</v>
      </c>
      <c r="F9"/>
    </row>
    <row r="10" spans="1:6" x14ac:dyDescent="0.25">
      <c r="A10" s="84" t="s">
        <v>43</v>
      </c>
      <c r="B10" s="84" t="s">
        <v>42</v>
      </c>
    </row>
    <row r="11" spans="1:6" x14ac:dyDescent="0.25">
      <c r="A11" s="85" t="s">
        <v>45</v>
      </c>
      <c r="B11" s="85" t="s">
        <v>44</v>
      </c>
    </row>
    <row r="12" spans="1:6" x14ac:dyDescent="0.25">
      <c r="A12" s="84" t="s">
        <v>47</v>
      </c>
      <c r="B12" s="84" t="s">
        <v>46</v>
      </c>
    </row>
    <row r="13" spans="1:6" x14ac:dyDescent="0.25">
      <c r="A13" s="85" t="s">
        <v>1719</v>
      </c>
      <c r="B13" s="85" t="s">
        <v>1718</v>
      </c>
    </row>
    <row r="14" spans="1:6" x14ac:dyDescent="0.25">
      <c r="A14" s="86" t="s">
        <v>1756</v>
      </c>
      <c r="B14" s="84" t="s">
        <v>1755</v>
      </c>
    </row>
    <row r="15" spans="1:6" x14ac:dyDescent="0.25">
      <c r="A15" s="85" t="s">
        <v>1729</v>
      </c>
      <c r="B15" s="85" t="s">
        <v>1728</v>
      </c>
    </row>
    <row r="16" spans="1:6" x14ac:dyDescent="0.25">
      <c r="A16" s="84" t="s">
        <v>49</v>
      </c>
      <c r="B16" s="84" t="s">
        <v>48</v>
      </c>
    </row>
    <row r="17" spans="1:3" x14ac:dyDescent="0.25">
      <c r="A17" s="85" t="s">
        <v>1725</v>
      </c>
      <c r="B17" s="85" t="s">
        <v>1724</v>
      </c>
    </row>
    <row r="18" spans="1:3" x14ac:dyDescent="0.25">
      <c r="A18" s="84" t="s">
        <v>1721</v>
      </c>
      <c r="B18" s="84" t="s">
        <v>1720</v>
      </c>
    </row>
    <row r="19" spans="1:3" x14ac:dyDescent="0.25">
      <c r="A19" s="85" t="s">
        <v>1727</v>
      </c>
      <c r="B19" s="85" t="s">
        <v>1726</v>
      </c>
    </row>
    <row r="20" spans="1:3" x14ac:dyDescent="0.25">
      <c r="A20" s="84" t="s">
        <v>1723</v>
      </c>
      <c r="B20" s="84" t="s">
        <v>1722</v>
      </c>
    </row>
    <row r="21" spans="1:3" x14ac:dyDescent="0.25">
      <c r="A21" s="84" t="s">
        <v>1813</v>
      </c>
      <c r="B21" s="84" t="s">
        <v>1812</v>
      </c>
    </row>
    <row r="22" spans="1:3" x14ac:dyDescent="0.25">
      <c r="A22" s="84" t="s">
        <v>1758</v>
      </c>
      <c r="B22" s="86" t="s">
        <v>1757</v>
      </c>
    </row>
    <row r="23" spans="1:3" x14ac:dyDescent="0.25">
      <c r="A23" s="85" t="s">
        <v>1760</v>
      </c>
      <c r="B23" s="86" t="s">
        <v>1759</v>
      </c>
    </row>
    <row r="24" spans="1:3" x14ac:dyDescent="0.25">
      <c r="A24" s="84" t="s">
        <v>1762</v>
      </c>
      <c r="B24" s="86" t="s">
        <v>1761</v>
      </c>
    </row>
    <row r="25" spans="1:3" x14ac:dyDescent="0.25">
      <c r="A25" s="85" t="s">
        <v>1764</v>
      </c>
      <c r="B25" s="86" t="s">
        <v>1763</v>
      </c>
    </row>
    <row r="26" spans="1:3" ht="30" x14ac:dyDescent="0.25">
      <c r="A26" s="87" t="s">
        <v>1766</v>
      </c>
      <c r="B26" s="84" t="s">
        <v>1765</v>
      </c>
    </row>
    <row r="27" spans="1:3" x14ac:dyDescent="0.25">
      <c r="A27" s="85" t="s">
        <v>1768</v>
      </c>
      <c r="B27" s="85" t="s">
        <v>1767</v>
      </c>
    </row>
    <row r="28" spans="1:3" x14ac:dyDescent="0.25">
      <c r="A28" s="88" t="s">
        <v>1770</v>
      </c>
      <c r="B28" s="88" t="s">
        <v>1769</v>
      </c>
      <c r="C28" s="25" t="s">
        <v>1799</v>
      </c>
    </row>
    <row r="29" spans="1:3" x14ac:dyDescent="0.25">
      <c r="A29" s="89" t="s">
        <v>1772</v>
      </c>
      <c r="B29" s="89" t="s">
        <v>1771</v>
      </c>
      <c r="C29" s="25" t="s">
        <v>1799</v>
      </c>
    </row>
    <row r="30" spans="1:3" x14ac:dyDescent="0.25">
      <c r="A30" s="88" t="s">
        <v>1774</v>
      </c>
      <c r="B30" s="88" t="s">
        <v>1773</v>
      </c>
      <c r="C30" s="25" t="s">
        <v>1799</v>
      </c>
    </row>
    <row r="31" spans="1:3" x14ac:dyDescent="0.25">
      <c r="A31" s="89" t="s">
        <v>1776</v>
      </c>
      <c r="B31" s="89" t="s">
        <v>1775</v>
      </c>
      <c r="C31" s="25" t="s">
        <v>1799</v>
      </c>
    </row>
    <row r="32" spans="1:3" x14ac:dyDescent="0.25">
      <c r="A32" s="89" t="s">
        <v>1778</v>
      </c>
      <c r="B32" s="88" t="s">
        <v>1777</v>
      </c>
      <c r="C32" s="25" t="s">
        <v>1799</v>
      </c>
    </row>
    <row r="33" spans="1:3" x14ac:dyDescent="0.25">
      <c r="A33" s="90" t="s">
        <v>1780</v>
      </c>
      <c r="B33" s="90" t="s">
        <v>1779</v>
      </c>
      <c r="C33" s="25" t="s">
        <v>1799</v>
      </c>
    </row>
  </sheetData>
  <phoneticPr fontId="14" type="noConversion"/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5"/>
  <sheetViews>
    <sheetView workbookViewId="0">
      <selection activeCell="E1" sqref="E1"/>
    </sheetView>
  </sheetViews>
  <sheetFormatPr defaultRowHeight="15" x14ac:dyDescent="0.25"/>
  <cols>
    <col min="2" max="2" width="31.42578125" customWidth="1"/>
  </cols>
  <sheetData>
    <row r="1" spans="1:5" x14ac:dyDescent="0.25">
      <c r="A1" s="43" t="s">
        <v>1706</v>
      </c>
      <c r="B1" s="43" t="s">
        <v>1707</v>
      </c>
      <c r="E1" s="25" t="s">
        <v>1796</v>
      </c>
    </row>
    <row r="2" spans="1:5" x14ac:dyDescent="0.25">
      <c r="A2" s="43" t="s">
        <v>1708</v>
      </c>
      <c r="B2" s="43" t="s">
        <v>1709</v>
      </c>
    </row>
    <row r="3" spans="1:5" x14ac:dyDescent="0.25">
      <c r="A3" s="43" t="s">
        <v>1710</v>
      </c>
      <c r="B3" s="43" t="s">
        <v>1711</v>
      </c>
    </row>
    <row r="4" spans="1:5" x14ac:dyDescent="0.25">
      <c r="A4" s="44" t="s">
        <v>50</v>
      </c>
      <c r="B4" s="43" t="s">
        <v>51</v>
      </c>
    </row>
    <row r="5" spans="1:5" x14ac:dyDescent="0.25">
      <c r="A5" s="45" t="s">
        <v>52</v>
      </c>
      <c r="B5" s="46" t="s">
        <v>53</v>
      </c>
    </row>
  </sheetData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23"/>
  <sheetViews>
    <sheetView zoomScale="120" zoomScaleNormal="120" workbookViewId="0">
      <selection activeCell="D3" sqref="D3"/>
    </sheetView>
  </sheetViews>
  <sheetFormatPr defaultRowHeight="15" x14ac:dyDescent="0.25"/>
  <cols>
    <col min="1" max="1" width="43.85546875" bestFit="1" customWidth="1"/>
    <col min="2" max="2" width="11.28515625" bestFit="1" customWidth="1"/>
    <col min="3" max="3" width="18.140625" bestFit="1" customWidth="1"/>
    <col min="6" max="6" width="112.140625" bestFit="1" customWidth="1"/>
  </cols>
  <sheetData>
    <row r="1" spans="1:5" x14ac:dyDescent="0.25">
      <c r="A1" s="53" t="s">
        <v>1797</v>
      </c>
      <c r="B1" s="54" t="s">
        <v>1798</v>
      </c>
    </row>
    <row r="2" spans="1:5" x14ac:dyDescent="0.25">
      <c r="A2" s="62" t="s">
        <v>55</v>
      </c>
      <c r="B2" s="61" t="s">
        <v>54</v>
      </c>
      <c r="E2" s="25" t="s">
        <v>1800</v>
      </c>
    </row>
    <row r="3" spans="1:5" x14ac:dyDescent="0.25">
      <c r="A3" s="62" t="s">
        <v>1814</v>
      </c>
      <c r="B3" s="61" t="s">
        <v>1815</v>
      </c>
      <c r="C3" s="38"/>
    </row>
    <row r="4" spans="1:5" x14ac:dyDescent="0.25">
      <c r="A4" s="62" t="s">
        <v>57</v>
      </c>
      <c r="B4" s="61" t="s">
        <v>56</v>
      </c>
    </row>
    <row r="5" spans="1:5" x14ac:dyDescent="0.25">
      <c r="A5" s="62" t="s">
        <v>59</v>
      </c>
      <c r="B5" s="61" t="s">
        <v>58</v>
      </c>
    </row>
    <row r="6" spans="1:5" x14ac:dyDescent="0.25">
      <c r="A6" s="62" t="s">
        <v>61</v>
      </c>
      <c r="B6" s="61" t="s">
        <v>60</v>
      </c>
    </row>
    <row r="7" spans="1:5" x14ac:dyDescent="0.25">
      <c r="A7" s="63" t="s">
        <v>1739</v>
      </c>
      <c r="B7" s="63" t="s">
        <v>1738</v>
      </c>
    </row>
    <row r="8" spans="1:5" x14ac:dyDescent="0.25">
      <c r="A8" s="62" t="s">
        <v>63</v>
      </c>
      <c r="B8" s="61" t="s">
        <v>62</v>
      </c>
    </row>
    <row r="9" spans="1:5" x14ac:dyDescent="0.25">
      <c r="A9" s="62" t="s">
        <v>65</v>
      </c>
      <c r="B9" s="61" t="s">
        <v>64</v>
      </c>
    </row>
    <row r="10" spans="1:5" x14ac:dyDescent="0.25">
      <c r="A10" s="62" t="s">
        <v>67</v>
      </c>
      <c r="B10" s="61" t="s">
        <v>66</v>
      </c>
    </row>
    <row r="11" spans="1:5" x14ac:dyDescent="0.25">
      <c r="A11" s="62" t="s">
        <v>1584</v>
      </c>
      <c r="B11" s="61" t="s">
        <v>68</v>
      </c>
      <c r="C11" s="25" t="s">
        <v>1799</v>
      </c>
    </row>
    <row r="12" spans="1:5" ht="30" x14ac:dyDescent="0.25">
      <c r="A12" s="52" t="s">
        <v>1782</v>
      </c>
      <c r="B12" s="41" t="s">
        <v>1781</v>
      </c>
      <c r="C12" s="25" t="s">
        <v>1799</v>
      </c>
    </row>
    <row r="13" spans="1:5" ht="45" x14ac:dyDescent="0.25">
      <c r="A13" s="56" t="s">
        <v>1784</v>
      </c>
      <c r="B13" s="55" t="s">
        <v>1783</v>
      </c>
    </row>
    <row r="14" spans="1:5" x14ac:dyDescent="0.25">
      <c r="A14" s="28"/>
      <c r="B14" s="28"/>
    </row>
    <row r="15" spans="1:5" s="35" customFormat="1" x14ac:dyDescent="0.25">
      <c r="A15" s="28"/>
      <c r="B15" s="28"/>
    </row>
    <row r="16" spans="1:5" x14ac:dyDescent="0.25">
      <c r="A16" s="35"/>
      <c r="B16" s="35"/>
    </row>
    <row r="17" spans="1:2" x14ac:dyDescent="0.25">
      <c r="A17" s="28"/>
      <c r="B17" s="28"/>
    </row>
    <row r="18" spans="1:2" x14ac:dyDescent="0.25">
      <c r="A18" s="28"/>
      <c r="B18" s="28"/>
    </row>
    <row r="19" spans="1:2" x14ac:dyDescent="0.25">
      <c r="A19" s="28"/>
      <c r="B19" s="28"/>
    </row>
    <row r="20" spans="1:2" x14ac:dyDescent="0.25">
      <c r="B20" s="29"/>
    </row>
    <row r="21" spans="1:2" x14ac:dyDescent="0.25">
      <c r="B21" s="28"/>
    </row>
    <row r="22" spans="1:2" x14ac:dyDescent="0.25">
      <c r="B22" s="28"/>
    </row>
    <row r="23" spans="1:2" x14ac:dyDescent="0.25">
      <c r="B23" s="28"/>
    </row>
  </sheetData>
  <phoneticPr fontId="14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D8"/>
  <sheetViews>
    <sheetView workbookViewId="0">
      <selection activeCell="B5" sqref="B5"/>
    </sheetView>
  </sheetViews>
  <sheetFormatPr defaultRowHeight="15" x14ac:dyDescent="0.25"/>
  <cols>
    <col min="1" max="1" width="11.140625" customWidth="1"/>
    <col min="2" max="2" width="35.42578125" customWidth="1"/>
    <col min="3" max="3" width="17.85546875" bestFit="1" customWidth="1"/>
    <col min="6" max="6" width="46.5703125" customWidth="1"/>
  </cols>
  <sheetData>
    <row r="1" spans="1:4" x14ac:dyDescent="0.25">
      <c r="A1" s="57" t="s">
        <v>1797</v>
      </c>
      <c r="B1" s="58" t="s">
        <v>1798</v>
      </c>
    </row>
    <row r="2" spans="1:4" x14ac:dyDescent="0.25">
      <c r="A2" s="59" t="s">
        <v>69</v>
      </c>
      <c r="B2" s="60" t="s">
        <v>70</v>
      </c>
      <c r="D2" s="25" t="s">
        <v>1801</v>
      </c>
    </row>
    <row r="3" spans="1:4" x14ac:dyDescent="0.25">
      <c r="A3" s="59" t="s">
        <v>71</v>
      </c>
      <c r="B3" s="60" t="s">
        <v>72</v>
      </c>
    </row>
    <row r="4" spans="1:4" x14ac:dyDescent="0.25">
      <c r="A4" s="59" t="s">
        <v>73</v>
      </c>
      <c r="B4" s="60" t="s">
        <v>74</v>
      </c>
    </row>
    <row r="5" spans="1:4" x14ac:dyDescent="0.25">
      <c r="A5" s="59" t="s">
        <v>75</v>
      </c>
      <c r="B5" s="60" t="s">
        <v>76</v>
      </c>
    </row>
    <row r="6" spans="1:4" x14ac:dyDescent="0.25">
      <c r="A6" s="59" t="s">
        <v>77</v>
      </c>
      <c r="B6" s="60" t="s">
        <v>78</v>
      </c>
    </row>
    <row r="7" spans="1:4" x14ac:dyDescent="0.25">
      <c r="A7" s="91" t="s">
        <v>1785</v>
      </c>
      <c r="B7" s="93" t="s">
        <v>1786</v>
      </c>
      <c r="C7" s="25"/>
    </row>
    <row r="8" spans="1:4" x14ac:dyDescent="0.25">
      <c r="A8" s="92" t="s">
        <v>79</v>
      </c>
      <c r="B8" s="94" t="s">
        <v>80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85"/>
  <sheetViews>
    <sheetView workbookViewId="0">
      <selection activeCell="A5" sqref="A5"/>
    </sheetView>
  </sheetViews>
  <sheetFormatPr defaultRowHeight="15" x14ac:dyDescent="0.25"/>
  <cols>
    <col min="1" max="1" width="45.7109375" customWidth="1"/>
    <col min="2" max="2" width="11" customWidth="1"/>
    <col min="6" max="6" width="61.42578125" bestFit="1" customWidth="1"/>
  </cols>
  <sheetData>
    <row r="1" spans="1:6" x14ac:dyDescent="0.25">
      <c r="A1" s="64" t="s">
        <v>1797</v>
      </c>
      <c r="B1" s="65" t="s">
        <v>1798</v>
      </c>
    </row>
    <row r="2" spans="1:6" x14ac:dyDescent="0.25">
      <c r="A2" s="67" t="s">
        <v>203</v>
      </c>
      <c r="B2" s="66" t="s">
        <v>202</v>
      </c>
      <c r="F2" s="25" t="s">
        <v>1803</v>
      </c>
    </row>
    <row r="3" spans="1:6" x14ac:dyDescent="0.25">
      <c r="A3" s="67" t="s">
        <v>111</v>
      </c>
      <c r="B3" s="66" t="s">
        <v>110</v>
      </c>
    </row>
    <row r="4" spans="1:6" x14ac:dyDescent="0.25">
      <c r="A4" s="67" t="s">
        <v>103</v>
      </c>
      <c r="B4" s="66" t="s">
        <v>102</v>
      </c>
    </row>
    <row r="5" spans="1:6" x14ac:dyDescent="0.25">
      <c r="A5" s="67" t="s">
        <v>231</v>
      </c>
      <c r="B5" s="66" t="s">
        <v>230</v>
      </c>
    </row>
    <row r="6" spans="1:6" x14ac:dyDescent="0.25">
      <c r="A6" s="67" t="s">
        <v>93</v>
      </c>
      <c r="B6" s="66" t="s">
        <v>92</v>
      </c>
    </row>
    <row r="7" spans="1:6" x14ac:dyDescent="0.25">
      <c r="A7" s="67" t="s">
        <v>1817</v>
      </c>
      <c r="B7" s="66" t="s">
        <v>1816</v>
      </c>
      <c r="C7" s="38"/>
    </row>
    <row r="8" spans="1:6" x14ac:dyDescent="0.25">
      <c r="A8" s="67" t="s">
        <v>97</v>
      </c>
      <c r="B8" s="66" t="s">
        <v>96</v>
      </c>
    </row>
    <row r="9" spans="1:6" x14ac:dyDescent="0.25">
      <c r="A9" s="67" t="s">
        <v>219</v>
      </c>
      <c r="B9" s="66" t="s">
        <v>218</v>
      </c>
    </row>
    <row r="10" spans="1:6" x14ac:dyDescent="0.25">
      <c r="A10" s="67" t="s">
        <v>215</v>
      </c>
      <c r="B10" s="66" t="s">
        <v>214</v>
      </c>
    </row>
    <row r="11" spans="1:6" x14ac:dyDescent="0.25">
      <c r="A11" s="67" t="s">
        <v>207</v>
      </c>
      <c r="B11" s="66" t="s">
        <v>206</v>
      </c>
    </row>
    <row r="12" spans="1:6" x14ac:dyDescent="0.25">
      <c r="A12" s="68" t="s">
        <v>243</v>
      </c>
      <c r="B12" s="61" t="s">
        <v>242</v>
      </c>
    </row>
    <row r="13" spans="1:6" x14ac:dyDescent="0.25">
      <c r="A13" s="67" t="s">
        <v>191</v>
      </c>
      <c r="B13" s="66" t="s">
        <v>190</v>
      </c>
    </row>
    <row r="14" spans="1:6" x14ac:dyDescent="0.25">
      <c r="A14" s="67" t="s">
        <v>193</v>
      </c>
      <c r="B14" s="66" t="s">
        <v>192</v>
      </c>
    </row>
    <row r="15" spans="1:6" x14ac:dyDescent="0.25">
      <c r="A15" s="67" t="s">
        <v>141</v>
      </c>
      <c r="B15" s="66" t="s">
        <v>140</v>
      </c>
    </row>
    <row r="16" spans="1:6" x14ac:dyDescent="0.25">
      <c r="A16" s="67" t="s">
        <v>221</v>
      </c>
      <c r="B16" s="66" t="s">
        <v>220</v>
      </c>
    </row>
    <row r="17" spans="1:3" x14ac:dyDescent="0.25">
      <c r="A17" s="67" t="s">
        <v>177</v>
      </c>
      <c r="B17" s="66" t="s">
        <v>176</v>
      </c>
      <c r="C17" s="25" t="s">
        <v>1799</v>
      </c>
    </row>
    <row r="18" spans="1:3" x14ac:dyDescent="0.25">
      <c r="A18" s="82" t="s">
        <v>1788</v>
      </c>
      <c r="B18" s="80" t="s">
        <v>1787</v>
      </c>
    </row>
    <row r="19" spans="1:3" x14ac:dyDescent="0.25">
      <c r="A19" s="67" t="s">
        <v>89</v>
      </c>
      <c r="B19" s="66" t="s">
        <v>88</v>
      </c>
    </row>
    <row r="20" spans="1:3" x14ac:dyDescent="0.25">
      <c r="A20" s="67" t="s">
        <v>165</v>
      </c>
      <c r="B20" s="66" t="s">
        <v>164</v>
      </c>
    </row>
    <row r="21" spans="1:3" x14ac:dyDescent="0.25">
      <c r="A21" s="67" t="s">
        <v>153</v>
      </c>
      <c r="B21" s="66" t="s">
        <v>152</v>
      </c>
    </row>
    <row r="22" spans="1:3" x14ac:dyDescent="0.25">
      <c r="A22" s="67" t="s">
        <v>151</v>
      </c>
      <c r="B22" s="66" t="s">
        <v>150</v>
      </c>
    </row>
    <row r="23" spans="1:3" x14ac:dyDescent="0.25">
      <c r="A23" s="67" t="s">
        <v>155</v>
      </c>
      <c r="B23" s="66" t="s">
        <v>154</v>
      </c>
    </row>
    <row r="24" spans="1:3" x14ac:dyDescent="0.25">
      <c r="A24" s="67" t="s">
        <v>107</v>
      </c>
      <c r="B24" s="66" t="s">
        <v>106</v>
      </c>
    </row>
    <row r="25" spans="1:3" x14ac:dyDescent="0.25">
      <c r="A25" s="67" t="s">
        <v>113</v>
      </c>
      <c r="B25" s="66" t="s">
        <v>112</v>
      </c>
    </row>
    <row r="26" spans="1:3" x14ac:dyDescent="0.25">
      <c r="A26" s="67" t="s">
        <v>109</v>
      </c>
      <c r="B26" s="66" t="s">
        <v>108</v>
      </c>
    </row>
    <row r="27" spans="1:3" x14ac:dyDescent="0.25">
      <c r="A27" s="67" t="s">
        <v>117</v>
      </c>
      <c r="B27" s="66" t="s">
        <v>116</v>
      </c>
    </row>
    <row r="28" spans="1:3" x14ac:dyDescent="0.25">
      <c r="A28" s="68" t="s">
        <v>237</v>
      </c>
      <c r="B28" s="61" t="s">
        <v>236</v>
      </c>
    </row>
    <row r="29" spans="1:3" x14ac:dyDescent="0.25">
      <c r="A29" s="67" t="s">
        <v>91</v>
      </c>
      <c r="B29" s="66" t="s">
        <v>90</v>
      </c>
    </row>
    <row r="30" spans="1:3" x14ac:dyDescent="0.25">
      <c r="A30" s="67" t="s">
        <v>115</v>
      </c>
      <c r="B30" s="66" t="s">
        <v>114</v>
      </c>
    </row>
    <row r="31" spans="1:3" x14ac:dyDescent="0.25">
      <c r="A31" s="67" t="s">
        <v>125</v>
      </c>
      <c r="B31" s="66" t="s">
        <v>124</v>
      </c>
    </row>
    <row r="32" spans="1:3" x14ac:dyDescent="0.25">
      <c r="A32" s="67" t="s">
        <v>129</v>
      </c>
      <c r="B32" s="66" t="s">
        <v>128</v>
      </c>
    </row>
    <row r="33" spans="1:2" x14ac:dyDescent="0.25">
      <c r="A33" s="67" t="s">
        <v>119</v>
      </c>
      <c r="B33" s="66" t="s">
        <v>118</v>
      </c>
    </row>
    <row r="34" spans="1:2" x14ac:dyDescent="0.25">
      <c r="A34" s="67" t="s">
        <v>183</v>
      </c>
      <c r="B34" s="66" t="s">
        <v>182</v>
      </c>
    </row>
    <row r="35" spans="1:2" x14ac:dyDescent="0.25">
      <c r="A35" s="68" t="s">
        <v>241</v>
      </c>
      <c r="B35" s="61" t="s">
        <v>240</v>
      </c>
    </row>
    <row r="36" spans="1:2" x14ac:dyDescent="0.25">
      <c r="A36" s="67" t="s">
        <v>159</v>
      </c>
      <c r="B36" s="66" t="s">
        <v>158</v>
      </c>
    </row>
    <row r="37" spans="1:2" x14ac:dyDescent="0.25">
      <c r="A37" s="67" t="s">
        <v>161</v>
      </c>
      <c r="B37" s="66" t="s">
        <v>160</v>
      </c>
    </row>
    <row r="38" spans="1:2" x14ac:dyDescent="0.25">
      <c r="A38" s="67" t="s">
        <v>157</v>
      </c>
      <c r="B38" s="66" t="s">
        <v>156</v>
      </c>
    </row>
    <row r="39" spans="1:2" x14ac:dyDescent="0.25">
      <c r="A39" s="67" t="s">
        <v>163</v>
      </c>
      <c r="B39" s="66" t="s">
        <v>162</v>
      </c>
    </row>
    <row r="40" spans="1:2" x14ac:dyDescent="0.25">
      <c r="A40" s="67" t="s">
        <v>133</v>
      </c>
      <c r="B40" s="66" t="s">
        <v>132</v>
      </c>
    </row>
    <row r="41" spans="1:2" x14ac:dyDescent="0.25">
      <c r="A41" s="67" t="s">
        <v>143</v>
      </c>
      <c r="B41" s="66" t="s">
        <v>142</v>
      </c>
    </row>
    <row r="42" spans="1:2" x14ac:dyDescent="0.25">
      <c r="A42" s="67" t="s">
        <v>145</v>
      </c>
      <c r="B42" s="66" t="s">
        <v>144</v>
      </c>
    </row>
    <row r="43" spans="1:2" x14ac:dyDescent="0.25">
      <c r="A43" s="67" t="s">
        <v>137</v>
      </c>
      <c r="B43" s="66" t="s">
        <v>136</v>
      </c>
    </row>
    <row r="44" spans="1:2" x14ac:dyDescent="0.25">
      <c r="A44" s="67" t="s">
        <v>147</v>
      </c>
      <c r="B44" s="66" t="s">
        <v>146</v>
      </c>
    </row>
    <row r="45" spans="1:2" x14ac:dyDescent="0.25">
      <c r="A45" s="67" t="s">
        <v>211</v>
      </c>
      <c r="B45" s="66" t="s">
        <v>210</v>
      </c>
    </row>
    <row r="46" spans="1:2" x14ac:dyDescent="0.25">
      <c r="A46" s="67" t="s">
        <v>225</v>
      </c>
      <c r="B46" s="66" t="s">
        <v>224</v>
      </c>
    </row>
    <row r="47" spans="1:2" x14ac:dyDescent="0.25">
      <c r="A47" s="67" t="s">
        <v>223</v>
      </c>
      <c r="B47" s="66" t="s">
        <v>222</v>
      </c>
    </row>
    <row r="48" spans="1:2" x14ac:dyDescent="0.25">
      <c r="A48" s="67" t="s">
        <v>123</v>
      </c>
      <c r="B48" s="66" t="s">
        <v>122</v>
      </c>
    </row>
    <row r="49" spans="1:5" x14ac:dyDescent="0.25">
      <c r="A49" s="67" t="s">
        <v>229</v>
      </c>
      <c r="B49" s="66" t="s">
        <v>228</v>
      </c>
    </row>
    <row r="50" spans="1:5" x14ac:dyDescent="0.25">
      <c r="A50" s="67" t="s">
        <v>233</v>
      </c>
      <c r="B50" s="66" t="s">
        <v>232</v>
      </c>
    </row>
    <row r="51" spans="1:5" x14ac:dyDescent="0.25">
      <c r="A51" s="67" t="s">
        <v>105</v>
      </c>
      <c r="B51" s="66" t="s">
        <v>104</v>
      </c>
    </row>
    <row r="52" spans="1:5" x14ac:dyDescent="0.25">
      <c r="A52" s="67" t="s">
        <v>149</v>
      </c>
      <c r="B52" s="66" t="s">
        <v>148</v>
      </c>
    </row>
    <row r="53" spans="1:5" x14ac:dyDescent="0.25">
      <c r="A53" s="67" t="s">
        <v>167</v>
      </c>
      <c r="B53" s="66" t="s">
        <v>166</v>
      </c>
    </row>
    <row r="54" spans="1:5" x14ac:dyDescent="0.25">
      <c r="A54" s="67" t="s">
        <v>85</v>
      </c>
      <c r="B54" s="66" t="s">
        <v>84</v>
      </c>
    </row>
    <row r="55" spans="1:5" x14ac:dyDescent="0.25">
      <c r="A55" s="67" t="s">
        <v>185</v>
      </c>
      <c r="B55" s="66" t="s">
        <v>184</v>
      </c>
    </row>
    <row r="56" spans="1:5" x14ac:dyDescent="0.25">
      <c r="A56" s="67" t="s">
        <v>87</v>
      </c>
      <c r="B56" s="66" t="s">
        <v>86</v>
      </c>
    </row>
    <row r="57" spans="1:5" x14ac:dyDescent="0.25">
      <c r="A57" s="67" t="s">
        <v>135</v>
      </c>
      <c r="B57" s="66" t="s">
        <v>134</v>
      </c>
    </row>
    <row r="58" spans="1:5" x14ac:dyDescent="0.25">
      <c r="A58" s="67" t="s">
        <v>199</v>
      </c>
      <c r="B58" s="66" t="s">
        <v>198</v>
      </c>
    </row>
    <row r="59" spans="1:5" x14ac:dyDescent="0.25">
      <c r="A59" s="67" t="s">
        <v>95</v>
      </c>
      <c r="B59" s="66" t="s">
        <v>94</v>
      </c>
    </row>
    <row r="60" spans="1:5" x14ac:dyDescent="0.25">
      <c r="A60" s="67" t="s">
        <v>127</v>
      </c>
      <c r="B60" s="66" t="s">
        <v>126</v>
      </c>
    </row>
    <row r="61" spans="1:5" x14ac:dyDescent="0.25">
      <c r="A61" s="67" t="s">
        <v>209</v>
      </c>
      <c r="B61" s="66" t="s">
        <v>208</v>
      </c>
    </row>
    <row r="62" spans="1:5" x14ac:dyDescent="0.25">
      <c r="A62" s="67" t="s">
        <v>181</v>
      </c>
      <c r="B62" s="66" t="s">
        <v>180</v>
      </c>
      <c r="E62" s="25"/>
    </row>
    <row r="63" spans="1:5" x14ac:dyDescent="0.25">
      <c r="A63" s="67" t="s">
        <v>187</v>
      </c>
      <c r="B63" s="66" t="s">
        <v>186</v>
      </c>
    </row>
    <row r="64" spans="1:5" x14ac:dyDescent="0.25">
      <c r="A64" s="67" t="s">
        <v>197</v>
      </c>
      <c r="B64" s="66" t="s">
        <v>196</v>
      </c>
    </row>
    <row r="65" spans="1:2" x14ac:dyDescent="0.25">
      <c r="A65" s="67" t="s">
        <v>131</v>
      </c>
      <c r="B65" s="66" t="s">
        <v>130</v>
      </c>
    </row>
    <row r="66" spans="1:2" x14ac:dyDescent="0.25">
      <c r="A66" s="68" t="s">
        <v>239</v>
      </c>
      <c r="B66" s="61" t="s">
        <v>238</v>
      </c>
    </row>
    <row r="67" spans="1:2" x14ac:dyDescent="0.25">
      <c r="A67" s="67" t="s">
        <v>235</v>
      </c>
      <c r="B67" s="66" t="s">
        <v>234</v>
      </c>
    </row>
    <row r="68" spans="1:2" x14ac:dyDescent="0.25">
      <c r="A68" s="67" t="s">
        <v>139</v>
      </c>
      <c r="B68" s="66" t="s">
        <v>138</v>
      </c>
    </row>
    <row r="69" spans="1:2" x14ac:dyDescent="0.25">
      <c r="A69" s="67" t="s">
        <v>189</v>
      </c>
      <c r="B69" s="66" t="s">
        <v>188</v>
      </c>
    </row>
    <row r="70" spans="1:2" x14ac:dyDescent="0.25">
      <c r="A70" s="67" t="s">
        <v>101</v>
      </c>
      <c r="B70" s="66" t="s">
        <v>100</v>
      </c>
    </row>
    <row r="71" spans="1:2" x14ac:dyDescent="0.25">
      <c r="A71" s="67" t="s">
        <v>99</v>
      </c>
      <c r="B71" s="66" t="s">
        <v>98</v>
      </c>
    </row>
    <row r="72" spans="1:2" x14ac:dyDescent="0.25">
      <c r="A72" s="67" t="s">
        <v>213</v>
      </c>
      <c r="B72" s="66" t="s">
        <v>212</v>
      </c>
    </row>
    <row r="73" spans="1:2" x14ac:dyDescent="0.25">
      <c r="A73" s="67" t="s">
        <v>217</v>
      </c>
      <c r="B73" s="66" t="s">
        <v>216</v>
      </c>
    </row>
    <row r="74" spans="1:2" x14ac:dyDescent="0.25">
      <c r="A74" s="67" t="s">
        <v>195</v>
      </c>
      <c r="B74" s="66" t="s">
        <v>194</v>
      </c>
    </row>
    <row r="75" spans="1:2" x14ac:dyDescent="0.25">
      <c r="A75" s="67" t="s">
        <v>205</v>
      </c>
      <c r="B75" s="66" t="s">
        <v>204</v>
      </c>
    </row>
    <row r="76" spans="1:2" x14ac:dyDescent="0.25">
      <c r="A76" s="67" t="s">
        <v>227</v>
      </c>
      <c r="B76" s="66" t="s">
        <v>226</v>
      </c>
    </row>
    <row r="77" spans="1:2" x14ac:dyDescent="0.25">
      <c r="A77" s="67" t="s">
        <v>67</v>
      </c>
      <c r="B77" s="66" t="s">
        <v>83</v>
      </c>
    </row>
    <row r="78" spans="1:2" x14ac:dyDescent="0.25">
      <c r="A78" s="67" t="s">
        <v>82</v>
      </c>
      <c r="B78" s="66" t="s">
        <v>81</v>
      </c>
    </row>
    <row r="79" spans="1:2" x14ac:dyDescent="0.25">
      <c r="A79" s="67" t="s">
        <v>169</v>
      </c>
      <c r="B79" s="66" t="s">
        <v>168</v>
      </c>
    </row>
    <row r="80" spans="1:2" x14ac:dyDescent="0.25">
      <c r="A80" s="67" t="s">
        <v>171</v>
      </c>
      <c r="B80" s="66" t="s">
        <v>170</v>
      </c>
    </row>
    <row r="81" spans="1:2" x14ac:dyDescent="0.25">
      <c r="A81" s="67" t="s">
        <v>173</v>
      </c>
      <c r="B81" s="66" t="s">
        <v>172</v>
      </c>
    </row>
    <row r="82" spans="1:2" x14ac:dyDescent="0.25">
      <c r="A82" s="67" t="s">
        <v>201</v>
      </c>
      <c r="B82" s="66" t="s">
        <v>200</v>
      </c>
    </row>
    <row r="83" spans="1:2" x14ac:dyDescent="0.25">
      <c r="A83" s="70" t="s">
        <v>175</v>
      </c>
      <c r="B83" s="69" t="s">
        <v>174</v>
      </c>
    </row>
    <row r="84" spans="1:2" x14ac:dyDescent="0.25">
      <c r="A84" s="67" t="s">
        <v>179</v>
      </c>
      <c r="B84" s="66" t="s">
        <v>178</v>
      </c>
    </row>
    <row r="85" spans="1:2" x14ac:dyDescent="0.25">
      <c r="A85" s="83" t="s">
        <v>121</v>
      </c>
      <c r="B85" s="81" t="s">
        <v>120</v>
      </c>
    </row>
  </sheetData>
  <sortState xmlns:xlrd2="http://schemas.microsoft.com/office/spreadsheetml/2017/richdata2" ref="A3:B84">
    <sortCondition ref="B2:B84"/>
  </sortState>
  <phoneticPr fontId="14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259"/>
  <sheetViews>
    <sheetView workbookViewId="0">
      <selection activeCell="F4" sqref="F4"/>
    </sheetView>
  </sheetViews>
  <sheetFormatPr defaultRowHeight="15" x14ac:dyDescent="0.25"/>
  <cols>
    <col min="2" max="2" width="9.140625" customWidth="1"/>
  </cols>
  <sheetData>
    <row r="1" spans="1:6" x14ac:dyDescent="0.25">
      <c r="A1" t="s">
        <v>244</v>
      </c>
      <c r="B1" t="s">
        <v>245</v>
      </c>
      <c r="F1" s="25" t="s">
        <v>1796</v>
      </c>
    </row>
    <row r="2" spans="1:6" x14ac:dyDescent="0.25">
      <c r="A2" t="s">
        <v>246</v>
      </c>
      <c r="B2" t="s">
        <v>247</v>
      </c>
    </row>
    <row r="3" spans="1:6" x14ac:dyDescent="0.25">
      <c r="A3" t="s">
        <v>248</v>
      </c>
      <c r="B3" t="s">
        <v>249</v>
      </c>
      <c r="F3" s="25" t="s">
        <v>1805</v>
      </c>
    </row>
    <row r="4" spans="1:6" x14ac:dyDescent="0.25">
      <c r="A4" t="s">
        <v>250</v>
      </c>
      <c r="B4" t="s">
        <v>251</v>
      </c>
    </row>
    <row r="5" spans="1:6" x14ac:dyDescent="0.25">
      <c r="A5" t="s">
        <v>252</v>
      </c>
      <c r="B5" t="s">
        <v>253</v>
      </c>
    </row>
    <row r="6" spans="1:6" x14ac:dyDescent="0.25">
      <c r="A6" t="s">
        <v>254</v>
      </c>
      <c r="B6" t="s">
        <v>255</v>
      </c>
    </row>
    <row r="7" spans="1:6" x14ac:dyDescent="0.25">
      <c r="A7" t="s">
        <v>256</v>
      </c>
      <c r="B7" t="s">
        <v>257</v>
      </c>
    </row>
    <row r="8" spans="1:6" x14ac:dyDescent="0.25">
      <c r="A8" t="s">
        <v>258</v>
      </c>
      <c r="B8" t="s">
        <v>259</v>
      </c>
    </row>
    <row r="9" spans="1:6" x14ac:dyDescent="0.25">
      <c r="A9" t="s">
        <v>260</v>
      </c>
      <c r="B9" t="s">
        <v>261</v>
      </c>
    </row>
    <row r="10" spans="1:6" x14ac:dyDescent="0.25">
      <c r="A10" t="s">
        <v>262</v>
      </c>
      <c r="B10" t="s">
        <v>263</v>
      </c>
    </row>
    <row r="11" spans="1:6" x14ac:dyDescent="0.25">
      <c r="A11" t="s">
        <v>264</v>
      </c>
      <c r="B11" t="s">
        <v>265</v>
      </c>
    </row>
    <row r="12" spans="1:6" x14ac:dyDescent="0.25">
      <c r="A12" t="s">
        <v>266</v>
      </c>
      <c r="B12" t="s">
        <v>267</v>
      </c>
    </row>
    <row r="13" spans="1:6" x14ac:dyDescent="0.25">
      <c r="A13" t="s">
        <v>268</v>
      </c>
      <c r="B13" t="s">
        <v>269</v>
      </c>
    </row>
    <row r="14" spans="1:6" x14ac:dyDescent="0.25">
      <c r="A14" t="s">
        <v>270</v>
      </c>
      <c r="B14" t="s">
        <v>271</v>
      </c>
    </row>
    <row r="15" spans="1:6" x14ac:dyDescent="0.25">
      <c r="A15" t="s">
        <v>272</v>
      </c>
      <c r="B15" t="s">
        <v>273</v>
      </c>
    </row>
    <row r="16" spans="1:6" x14ac:dyDescent="0.25">
      <c r="A16" t="s">
        <v>274</v>
      </c>
      <c r="B16" t="s">
        <v>275</v>
      </c>
    </row>
    <row r="17" spans="1:2" x14ac:dyDescent="0.25">
      <c r="A17" t="s">
        <v>276</v>
      </c>
      <c r="B17" t="s">
        <v>277</v>
      </c>
    </row>
    <row r="18" spans="1:2" x14ac:dyDescent="0.25">
      <c r="A18" t="s">
        <v>278</v>
      </c>
      <c r="B18" t="s">
        <v>279</v>
      </c>
    </row>
    <row r="19" spans="1:2" x14ac:dyDescent="0.25">
      <c r="A19" t="s">
        <v>280</v>
      </c>
      <c r="B19" t="s">
        <v>281</v>
      </c>
    </row>
    <row r="20" spans="1:2" x14ac:dyDescent="0.25">
      <c r="A20" t="s">
        <v>282</v>
      </c>
      <c r="B20" t="s">
        <v>283</v>
      </c>
    </row>
    <row r="21" spans="1:2" x14ac:dyDescent="0.25">
      <c r="A21" t="s">
        <v>284</v>
      </c>
      <c r="B21" t="s">
        <v>285</v>
      </c>
    </row>
    <row r="22" spans="1:2" x14ac:dyDescent="0.25">
      <c r="A22" t="s">
        <v>286</v>
      </c>
      <c r="B22" t="s">
        <v>287</v>
      </c>
    </row>
    <row r="23" spans="1:2" x14ac:dyDescent="0.25">
      <c r="A23" t="s">
        <v>288</v>
      </c>
      <c r="B23" t="s">
        <v>289</v>
      </c>
    </row>
    <row r="24" spans="1:2" x14ac:dyDescent="0.25">
      <c r="A24" t="s">
        <v>290</v>
      </c>
      <c r="B24" t="s">
        <v>291</v>
      </c>
    </row>
    <row r="25" spans="1:2" x14ac:dyDescent="0.25">
      <c r="A25" t="s">
        <v>292</v>
      </c>
      <c r="B25" t="s">
        <v>293</v>
      </c>
    </row>
    <row r="26" spans="1:2" x14ac:dyDescent="0.25">
      <c r="A26" t="s">
        <v>294</v>
      </c>
      <c r="B26" t="s">
        <v>295</v>
      </c>
    </row>
    <row r="27" spans="1:2" x14ac:dyDescent="0.25">
      <c r="A27" t="s">
        <v>296</v>
      </c>
      <c r="B27" t="s">
        <v>297</v>
      </c>
    </row>
    <row r="28" spans="1:2" x14ac:dyDescent="0.25">
      <c r="A28" t="s">
        <v>298</v>
      </c>
      <c r="B28" t="s">
        <v>299</v>
      </c>
    </row>
    <row r="29" spans="1:2" x14ac:dyDescent="0.25">
      <c r="A29" t="s">
        <v>300</v>
      </c>
      <c r="B29" t="s">
        <v>301</v>
      </c>
    </row>
    <row r="30" spans="1:2" x14ac:dyDescent="0.25">
      <c r="A30" t="s">
        <v>302</v>
      </c>
      <c r="B30" t="s">
        <v>303</v>
      </c>
    </row>
    <row r="31" spans="1:2" x14ac:dyDescent="0.25">
      <c r="A31" t="s">
        <v>304</v>
      </c>
      <c r="B31" t="s">
        <v>305</v>
      </c>
    </row>
    <row r="32" spans="1:2" x14ac:dyDescent="0.25">
      <c r="A32" t="s">
        <v>306</v>
      </c>
      <c r="B32" t="s">
        <v>307</v>
      </c>
    </row>
    <row r="33" spans="1:2" x14ac:dyDescent="0.25">
      <c r="A33" t="s">
        <v>308</v>
      </c>
      <c r="B33" t="s">
        <v>309</v>
      </c>
    </row>
    <row r="34" spans="1:2" x14ac:dyDescent="0.25">
      <c r="A34" t="s">
        <v>310</v>
      </c>
      <c r="B34" t="s">
        <v>311</v>
      </c>
    </row>
    <row r="35" spans="1:2" x14ac:dyDescent="0.25">
      <c r="A35" t="s">
        <v>312</v>
      </c>
      <c r="B35" t="s">
        <v>313</v>
      </c>
    </row>
    <row r="36" spans="1:2" x14ac:dyDescent="0.25">
      <c r="A36" t="s">
        <v>314</v>
      </c>
      <c r="B36" t="s">
        <v>315</v>
      </c>
    </row>
    <row r="37" spans="1:2" x14ac:dyDescent="0.25">
      <c r="A37" t="s">
        <v>316</v>
      </c>
      <c r="B37" t="s">
        <v>317</v>
      </c>
    </row>
    <row r="38" spans="1:2" x14ac:dyDescent="0.25">
      <c r="A38" t="s">
        <v>318</v>
      </c>
      <c r="B38" t="s">
        <v>319</v>
      </c>
    </row>
    <row r="39" spans="1:2" x14ac:dyDescent="0.25">
      <c r="A39" t="s">
        <v>320</v>
      </c>
      <c r="B39" t="s">
        <v>321</v>
      </c>
    </row>
    <row r="40" spans="1:2" x14ac:dyDescent="0.25">
      <c r="A40" t="s">
        <v>322</v>
      </c>
      <c r="B40" t="s">
        <v>323</v>
      </c>
    </row>
    <row r="41" spans="1:2" x14ac:dyDescent="0.25">
      <c r="A41" t="s">
        <v>324</v>
      </c>
      <c r="B41" t="s">
        <v>325</v>
      </c>
    </row>
    <row r="42" spans="1:2" x14ac:dyDescent="0.25">
      <c r="A42" t="s">
        <v>326</v>
      </c>
      <c r="B42" t="s">
        <v>327</v>
      </c>
    </row>
    <row r="43" spans="1:2" x14ac:dyDescent="0.25">
      <c r="A43" t="s">
        <v>328</v>
      </c>
      <c r="B43" t="s">
        <v>329</v>
      </c>
    </row>
    <row r="44" spans="1:2" x14ac:dyDescent="0.25">
      <c r="A44" t="s">
        <v>330</v>
      </c>
      <c r="B44" t="s">
        <v>331</v>
      </c>
    </row>
    <row r="45" spans="1:2" x14ac:dyDescent="0.25">
      <c r="A45" t="s">
        <v>332</v>
      </c>
      <c r="B45" t="s">
        <v>333</v>
      </c>
    </row>
    <row r="46" spans="1:2" x14ac:dyDescent="0.25">
      <c r="A46" t="s">
        <v>334</v>
      </c>
      <c r="B46" t="s">
        <v>335</v>
      </c>
    </row>
    <row r="47" spans="1:2" x14ac:dyDescent="0.25">
      <c r="A47" t="s">
        <v>336</v>
      </c>
      <c r="B47" t="s">
        <v>337</v>
      </c>
    </row>
    <row r="48" spans="1:2" x14ac:dyDescent="0.25">
      <c r="A48" t="s">
        <v>338</v>
      </c>
      <c r="B48" t="s">
        <v>339</v>
      </c>
    </row>
    <row r="49" spans="1:2" x14ac:dyDescent="0.25">
      <c r="A49" t="s">
        <v>340</v>
      </c>
      <c r="B49" t="s">
        <v>341</v>
      </c>
    </row>
    <row r="50" spans="1:2" x14ac:dyDescent="0.25">
      <c r="A50" t="s">
        <v>342</v>
      </c>
      <c r="B50" t="s">
        <v>343</v>
      </c>
    </row>
    <row r="51" spans="1:2" x14ac:dyDescent="0.25">
      <c r="A51" t="s">
        <v>344</v>
      </c>
      <c r="B51" t="s">
        <v>345</v>
      </c>
    </row>
    <row r="52" spans="1:2" x14ac:dyDescent="0.25">
      <c r="A52" t="s">
        <v>346</v>
      </c>
      <c r="B52" t="s">
        <v>347</v>
      </c>
    </row>
    <row r="53" spans="1:2" x14ac:dyDescent="0.25">
      <c r="A53" t="s">
        <v>348</v>
      </c>
      <c r="B53" t="s">
        <v>349</v>
      </c>
    </row>
    <row r="54" spans="1:2" x14ac:dyDescent="0.25">
      <c r="A54" t="s">
        <v>350</v>
      </c>
      <c r="B54" t="s">
        <v>351</v>
      </c>
    </row>
    <row r="55" spans="1:2" x14ac:dyDescent="0.25">
      <c r="A55" t="s">
        <v>352</v>
      </c>
      <c r="B55" t="s">
        <v>353</v>
      </c>
    </row>
    <row r="56" spans="1:2" x14ac:dyDescent="0.25">
      <c r="A56" t="s">
        <v>354</v>
      </c>
      <c r="B56" t="s">
        <v>355</v>
      </c>
    </row>
    <row r="57" spans="1:2" x14ac:dyDescent="0.25">
      <c r="A57" t="s">
        <v>356</v>
      </c>
      <c r="B57" t="s">
        <v>357</v>
      </c>
    </row>
    <row r="58" spans="1:2" x14ac:dyDescent="0.25">
      <c r="A58" t="s">
        <v>358</v>
      </c>
      <c r="B58" t="s">
        <v>359</v>
      </c>
    </row>
    <row r="59" spans="1:2" x14ac:dyDescent="0.25">
      <c r="A59" t="s">
        <v>360</v>
      </c>
      <c r="B59" t="s">
        <v>361</v>
      </c>
    </row>
    <row r="60" spans="1:2" x14ac:dyDescent="0.25">
      <c r="A60" t="s">
        <v>362</v>
      </c>
      <c r="B60" t="s">
        <v>363</v>
      </c>
    </row>
    <row r="61" spans="1:2" x14ac:dyDescent="0.25">
      <c r="A61" t="s">
        <v>364</v>
      </c>
      <c r="B61" t="s">
        <v>365</v>
      </c>
    </row>
    <row r="62" spans="1:2" x14ac:dyDescent="0.25">
      <c r="A62" t="s">
        <v>366</v>
      </c>
      <c r="B62" t="s">
        <v>367</v>
      </c>
    </row>
    <row r="63" spans="1:2" x14ac:dyDescent="0.25">
      <c r="A63" t="s">
        <v>368</v>
      </c>
      <c r="B63" t="s">
        <v>369</v>
      </c>
    </row>
    <row r="64" spans="1:2" x14ac:dyDescent="0.25">
      <c r="A64" t="s">
        <v>370</v>
      </c>
      <c r="B64" t="s">
        <v>371</v>
      </c>
    </row>
    <row r="65" spans="1:2" x14ac:dyDescent="0.25">
      <c r="A65" t="s">
        <v>372</v>
      </c>
      <c r="B65" t="s">
        <v>373</v>
      </c>
    </row>
    <row r="66" spans="1:2" x14ac:dyDescent="0.25">
      <c r="A66" t="s">
        <v>374</v>
      </c>
      <c r="B66" t="s">
        <v>375</v>
      </c>
    </row>
    <row r="67" spans="1:2" x14ac:dyDescent="0.25">
      <c r="A67" t="s">
        <v>376</v>
      </c>
      <c r="B67" t="s">
        <v>377</v>
      </c>
    </row>
    <row r="68" spans="1:2" x14ac:dyDescent="0.25">
      <c r="A68" t="s">
        <v>378</v>
      </c>
      <c r="B68" t="s">
        <v>379</v>
      </c>
    </row>
    <row r="69" spans="1:2" x14ac:dyDescent="0.25">
      <c r="A69" t="s">
        <v>380</v>
      </c>
      <c r="B69" t="s">
        <v>381</v>
      </c>
    </row>
    <row r="70" spans="1:2" x14ac:dyDescent="0.25">
      <c r="A70" t="s">
        <v>382</v>
      </c>
      <c r="B70" t="s">
        <v>383</v>
      </c>
    </row>
    <row r="71" spans="1:2" x14ac:dyDescent="0.25">
      <c r="A71" t="s">
        <v>384</v>
      </c>
      <c r="B71" t="s">
        <v>385</v>
      </c>
    </row>
    <row r="72" spans="1:2" x14ac:dyDescent="0.25">
      <c r="A72" t="s">
        <v>386</v>
      </c>
      <c r="B72" t="s">
        <v>387</v>
      </c>
    </row>
    <row r="73" spans="1:2" x14ac:dyDescent="0.25">
      <c r="A73" t="s">
        <v>388</v>
      </c>
      <c r="B73" t="s">
        <v>389</v>
      </c>
    </row>
    <row r="74" spans="1:2" x14ac:dyDescent="0.25">
      <c r="A74" t="s">
        <v>390</v>
      </c>
      <c r="B74" t="s">
        <v>391</v>
      </c>
    </row>
    <row r="75" spans="1:2" x14ac:dyDescent="0.25">
      <c r="A75" t="s">
        <v>392</v>
      </c>
      <c r="B75" t="s">
        <v>393</v>
      </c>
    </row>
    <row r="76" spans="1:2" x14ac:dyDescent="0.25">
      <c r="A76" t="s">
        <v>394</v>
      </c>
      <c r="B76" t="s">
        <v>395</v>
      </c>
    </row>
    <row r="77" spans="1:2" x14ac:dyDescent="0.25">
      <c r="A77" t="s">
        <v>396</v>
      </c>
      <c r="B77" t="s">
        <v>397</v>
      </c>
    </row>
    <row r="78" spans="1:2" x14ac:dyDescent="0.25">
      <c r="A78" t="s">
        <v>398</v>
      </c>
      <c r="B78" t="s">
        <v>399</v>
      </c>
    </row>
    <row r="79" spans="1:2" x14ac:dyDescent="0.25">
      <c r="A79" t="s">
        <v>400</v>
      </c>
      <c r="B79" t="s">
        <v>401</v>
      </c>
    </row>
    <row r="80" spans="1:2" x14ac:dyDescent="0.25">
      <c r="A80" t="s">
        <v>402</v>
      </c>
      <c r="B80" t="s">
        <v>403</v>
      </c>
    </row>
    <row r="81" spans="1:2" x14ac:dyDescent="0.25">
      <c r="A81" t="s">
        <v>404</v>
      </c>
      <c r="B81" t="s">
        <v>405</v>
      </c>
    </row>
    <row r="82" spans="1:2" x14ac:dyDescent="0.25">
      <c r="A82" t="s">
        <v>406</v>
      </c>
      <c r="B82" t="s">
        <v>407</v>
      </c>
    </row>
    <row r="83" spans="1:2" x14ac:dyDescent="0.25">
      <c r="A83" t="s">
        <v>408</v>
      </c>
      <c r="B83" t="s">
        <v>409</v>
      </c>
    </row>
    <row r="84" spans="1:2" x14ac:dyDescent="0.25">
      <c r="A84" t="s">
        <v>410</v>
      </c>
      <c r="B84" t="s">
        <v>411</v>
      </c>
    </row>
    <row r="85" spans="1:2" x14ac:dyDescent="0.25">
      <c r="A85" t="s">
        <v>412</v>
      </c>
      <c r="B85" t="s">
        <v>413</v>
      </c>
    </row>
    <row r="86" spans="1:2" x14ac:dyDescent="0.25">
      <c r="A86" t="s">
        <v>414</v>
      </c>
      <c r="B86" t="s">
        <v>415</v>
      </c>
    </row>
    <row r="87" spans="1:2" x14ac:dyDescent="0.25">
      <c r="A87" t="s">
        <v>416</v>
      </c>
      <c r="B87" t="s">
        <v>417</v>
      </c>
    </row>
    <row r="88" spans="1:2" x14ac:dyDescent="0.25">
      <c r="A88" t="s">
        <v>418</v>
      </c>
      <c r="B88" t="s">
        <v>419</v>
      </c>
    </row>
    <row r="89" spans="1:2" x14ac:dyDescent="0.25">
      <c r="A89" t="s">
        <v>420</v>
      </c>
      <c r="B89" t="s">
        <v>421</v>
      </c>
    </row>
    <row r="90" spans="1:2" x14ac:dyDescent="0.25">
      <c r="A90" t="s">
        <v>422</v>
      </c>
      <c r="B90" t="s">
        <v>423</v>
      </c>
    </row>
    <row r="91" spans="1:2" x14ac:dyDescent="0.25">
      <c r="A91" t="s">
        <v>424</v>
      </c>
      <c r="B91" t="s">
        <v>425</v>
      </c>
    </row>
    <row r="92" spans="1:2" x14ac:dyDescent="0.25">
      <c r="A92" t="s">
        <v>426</v>
      </c>
      <c r="B92" t="s">
        <v>427</v>
      </c>
    </row>
    <row r="93" spans="1:2" x14ac:dyDescent="0.25">
      <c r="A93" t="s">
        <v>428</v>
      </c>
      <c r="B93" t="s">
        <v>429</v>
      </c>
    </row>
    <row r="94" spans="1:2" x14ac:dyDescent="0.25">
      <c r="A94" t="s">
        <v>430</v>
      </c>
      <c r="B94" t="s">
        <v>431</v>
      </c>
    </row>
    <row r="95" spans="1:2" x14ac:dyDescent="0.25">
      <c r="A95" t="s">
        <v>432</v>
      </c>
      <c r="B95" t="s">
        <v>433</v>
      </c>
    </row>
    <row r="96" spans="1:2" x14ac:dyDescent="0.25">
      <c r="A96" t="s">
        <v>434</v>
      </c>
      <c r="B96" t="s">
        <v>435</v>
      </c>
    </row>
    <row r="97" spans="1:2" x14ac:dyDescent="0.25">
      <c r="A97" t="s">
        <v>436</v>
      </c>
      <c r="B97" t="s">
        <v>437</v>
      </c>
    </row>
    <row r="98" spans="1:2" x14ac:dyDescent="0.25">
      <c r="A98" t="s">
        <v>438</v>
      </c>
      <c r="B98" t="s">
        <v>439</v>
      </c>
    </row>
    <row r="99" spans="1:2" x14ac:dyDescent="0.25">
      <c r="A99" t="s">
        <v>440</v>
      </c>
      <c r="B99" t="s">
        <v>441</v>
      </c>
    </row>
    <row r="100" spans="1:2" x14ac:dyDescent="0.25">
      <c r="A100" t="s">
        <v>442</v>
      </c>
      <c r="B100" t="s">
        <v>443</v>
      </c>
    </row>
    <row r="101" spans="1:2" x14ac:dyDescent="0.25">
      <c r="A101" t="s">
        <v>444</v>
      </c>
      <c r="B101" t="s">
        <v>445</v>
      </c>
    </row>
    <row r="102" spans="1:2" x14ac:dyDescent="0.25">
      <c r="A102" t="s">
        <v>446</v>
      </c>
      <c r="B102" t="s">
        <v>447</v>
      </c>
    </row>
    <row r="103" spans="1:2" x14ac:dyDescent="0.25">
      <c r="A103" t="s">
        <v>448</v>
      </c>
      <c r="B103" t="s">
        <v>449</v>
      </c>
    </row>
    <row r="104" spans="1:2" x14ac:dyDescent="0.25">
      <c r="A104" t="s">
        <v>450</v>
      </c>
      <c r="B104" t="s">
        <v>451</v>
      </c>
    </row>
    <row r="105" spans="1:2" x14ac:dyDescent="0.25">
      <c r="A105" t="s">
        <v>452</v>
      </c>
      <c r="B105" t="s">
        <v>453</v>
      </c>
    </row>
    <row r="106" spans="1:2" x14ac:dyDescent="0.25">
      <c r="A106" t="s">
        <v>454</v>
      </c>
      <c r="B106" t="s">
        <v>455</v>
      </c>
    </row>
    <row r="107" spans="1:2" x14ac:dyDescent="0.25">
      <c r="A107" t="s">
        <v>456</v>
      </c>
      <c r="B107" t="s">
        <v>457</v>
      </c>
    </row>
    <row r="108" spans="1:2" x14ac:dyDescent="0.25">
      <c r="A108" t="s">
        <v>458</v>
      </c>
      <c r="B108" t="s">
        <v>459</v>
      </c>
    </row>
    <row r="109" spans="1:2" x14ac:dyDescent="0.25">
      <c r="A109" t="s">
        <v>460</v>
      </c>
      <c r="B109" t="s">
        <v>461</v>
      </c>
    </row>
    <row r="110" spans="1:2" x14ac:dyDescent="0.25">
      <c r="A110" t="s">
        <v>462</v>
      </c>
      <c r="B110" t="s">
        <v>463</v>
      </c>
    </row>
    <row r="111" spans="1:2" x14ac:dyDescent="0.25">
      <c r="A111" t="s">
        <v>464</v>
      </c>
      <c r="B111" t="s">
        <v>465</v>
      </c>
    </row>
    <row r="112" spans="1:2" x14ac:dyDescent="0.25">
      <c r="A112" t="s">
        <v>466</v>
      </c>
      <c r="B112" t="s">
        <v>467</v>
      </c>
    </row>
    <row r="113" spans="1:2" x14ac:dyDescent="0.25">
      <c r="A113" t="s">
        <v>468</v>
      </c>
      <c r="B113" t="s">
        <v>469</v>
      </c>
    </row>
    <row r="114" spans="1:2" x14ac:dyDescent="0.25">
      <c r="A114" t="s">
        <v>470</v>
      </c>
      <c r="B114" t="s">
        <v>471</v>
      </c>
    </row>
    <row r="115" spans="1:2" x14ac:dyDescent="0.25">
      <c r="A115" t="s">
        <v>472</v>
      </c>
      <c r="B115" t="s">
        <v>473</v>
      </c>
    </row>
    <row r="116" spans="1:2" x14ac:dyDescent="0.25">
      <c r="A116" t="s">
        <v>474</v>
      </c>
      <c r="B116" t="s">
        <v>475</v>
      </c>
    </row>
    <row r="117" spans="1:2" x14ac:dyDescent="0.25">
      <c r="A117" t="s">
        <v>476</v>
      </c>
      <c r="B117" t="s">
        <v>477</v>
      </c>
    </row>
    <row r="118" spans="1:2" x14ac:dyDescent="0.25">
      <c r="A118" t="s">
        <v>478</v>
      </c>
      <c r="B118" t="s">
        <v>479</v>
      </c>
    </row>
    <row r="119" spans="1:2" x14ac:dyDescent="0.25">
      <c r="A119" t="s">
        <v>480</v>
      </c>
      <c r="B119" t="s">
        <v>481</v>
      </c>
    </row>
    <row r="120" spans="1:2" x14ac:dyDescent="0.25">
      <c r="A120" t="s">
        <v>482</v>
      </c>
      <c r="B120" t="s">
        <v>483</v>
      </c>
    </row>
    <row r="121" spans="1:2" x14ac:dyDescent="0.25">
      <c r="A121" t="s">
        <v>484</v>
      </c>
      <c r="B121" t="s">
        <v>485</v>
      </c>
    </row>
    <row r="122" spans="1:2" x14ac:dyDescent="0.25">
      <c r="A122" t="s">
        <v>486</v>
      </c>
      <c r="B122" t="s">
        <v>487</v>
      </c>
    </row>
    <row r="123" spans="1:2" x14ac:dyDescent="0.25">
      <c r="A123" t="s">
        <v>488</v>
      </c>
      <c r="B123" t="s">
        <v>489</v>
      </c>
    </row>
    <row r="124" spans="1:2" x14ac:dyDescent="0.25">
      <c r="A124" t="s">
        <v>490</v>
      </c>
      <c r="B124" t="s">
        <v>491</v>
      </c>
    </row>
    <row r="125" spans="1:2" x14ac:dyDescent="0.25">
      <c r="A125" t="s">
        <v>492</v>
      </c>
      <c r="B125" t="s">
        <v>493</v>
      </c>
    </row>
    <row r="126" spans="1:2" x14ac:dyDescent="0.25">
      <c r="A126" t="s">
        <v>494</v>
      </c>
      <c r="B126" t="s">
        <v>495</v>
      </c>
    </row>
    <row r="127" spans="1:2" x14ac:dyDescent="0.25">
      <c r="A127" t="s">
        <v>496</v>
      </c>
      <c r="B127" t="s">
        <v>497</v>
      </c>
    </row>
    <row r="128" spans="1:2" x14ac:dyDescent="0.25">
      <c r="A128" t="s">
        <v>498</v>
      </c>
      <c r="B128" t="s">
        <v>499</v>
      </c>
    </row>
    <row r="129" spans="1:2" x14ac:dyDescent="0.25">
      <c r="A129" t="s">
        <v>500</v>
      </c>
      <c r="B129" t="s">
        <v>501</v>
      </c>
    </row>
    <row r="130" spans="1:2" x14ac:dyDescent="0.25">
      <c r="A130" t="s">
        <v>502</v>
      </c>
      <c r="B130" t="s">
        <v>503</v>
      </c>
    </row>
    <row r="131" spans="1:2" x14ac:dyDescent="0.25">
      <c r="A131" t="s">
        <v>504</v>
      </c>
      <c r="B131" t="s">
        <v>505</v>
      </c>
    </row>
    <row r="132" spans="1:2" x14ac:dyDescent="0.25">
      <c r="A132" t="s">
        <v>506</v>
      </c>
      <c r="B132" t="s">
        <v>507</v>
      </c>
    </row>
    <row r="133" spans="1:2" x14ac:dyDescent="0.25">
      <c r="A133" t="s">
        <v>508</v>
      </c>
      <c r="B133" t="s">
        <v>509</v>
      </c>
    </row>
    <row r="134" spans="1:2" x14ac:dyDescent="0.25">
      <c r="A134" t="s">
        <v>510</v>
      </c>
      <c r="B134" t="s">
        <v>511</v>
      </c>
    </row>
    <row r="135" spans="1:2" x14ac:dyDescent="0.25">
      <c r="A135" t="s">
        <v>512</v>
      </c>
      <c r="B135" t="s">
        <v>513</v>
      </c>
    </row>
    <row r="136" spans="1:2" x14ac:dyDescent="0.25">
      <c r="A136" t="s">
        <v>514</v>
      </c>
      <c r="B136" t="s">
        <v>515</v>
      </c>
    </row>
    <row r="137" spans="1:2" x14ac:dyDescent="0.25">
      <c r="A137" t="s">
        <v>516</v>
      </c>
      <c r="B137" t="s">
        <v>517</v>
      </c>
    </row>
    <row r="138" spans="1:2" x14ac:dyDescent="0.25">
      <c r="A138" t="s">
        <v>518</v>
      </c>
      <c r="B138" t="s">
        <v>519</v>
      </c>
    </row>
    <row r="139" spans="1:2" x14ac:dyDescent="0.25">
      <c r="A139" t="s">
        <v>520</v>
      </c>
      <c r="B139" t="s">
        <v>521</v>
      </c>
    </row>
    <row r="140" spans="1:2" x14ac:dyDescent="0.25">
      <c r="A140" t="s">
        <v>522</v>
      </c>
      <c r="B140" t="s">
        <v>523</v>
      </c>
    </row>
    <row r="141" spans="1:2" x14ac:dyDescent="0.25">
      <c r="A141" t="s">
        <v>524</v>
      </c>
      <c r="B141" t="s">
        <v>525</v>
      </c>
    </row>
    <row r="142" spans="1:2" x14ac:dyDescent="0.25">
      <c r="A142" t="s">
        <v>526</v>
      </c>
      <c r="B142" t="s">
        <v>527</v>
      </c>
    </row>
    <row r="143" spans="1:2" x14ac:dyDescent="0.25">
      <c r="A143" t="s">
        <v>528</v>
      </c>
      <c r="B143" t="s">
        <v>529</v>
      </c>
    </row>
    <row r="144" spans="1:2" x14ac:dyDescent="0.25">
      <c r="A144" t="s">
        <v>530</v>
      </c>
      <c r="B144" t="s">
        <v>531</v>
      </c>
    </row>
    <row r="145" spans="1:2" x14ac:dyDescent="0.25">
      <c r="A145" t="s">
        <v>532</v>
      </c>
      <c r="B145" t="s">
        <v>533</v>
      </c>
    </row>
    <row r="146" spans="1:2" x14ac:dyDescent="0.25">
      <c r="A146" t="s">
        <v>534</v>
      </c>
      <c r="B146" t="s">
        <v>535</v>
      </c>
    </row>
    <row r="147" spans="1:2" x14ac:dyDescent="0.25">
      <c r="A147" t="s">
        <v>536</v>
      </c>
      <c r="B147" t="s">
        <v>537</v>
      </c>
    </row>
    <row r="148" spans="1:2" x14ac:dyDescent="0.25">
      <c r="A148" t="s">
        <v>538</v>
      </c>
      <c r="B148" t="s">
        <v>539</v>
      </c>
    </row>
    <row r="149" spans="1:2" x14ac:dyDescent="0.25">
      <c r="A149" t="s">
        <v>540</v>
      </c>
      <c r="B149" t="s">
        <v>541</v>
      </c>
    </row>
    <row r="150" spans="1:2" x14ac:dyDescent="0.25">
      <c r="A150" t="s">
        <v>542</v>
      </c>
      <c r="B150" t="s">
        <v>543</v>
      </c>
    </row>
    <row r="151" spans="1:2" x14ac:dyDescent="0.25">
      <c r="A151" t="s">
        <v>544</v>
      </c>
      <c r="B151" t="s">
        <v>545</v>
      </c>
    </row>
    <row r="152" spans="1:2" x14ac:dyDescent="0.25">
      <c r="A152" t="s">
        <v>546</v>
      </c>
      <c r="B152" t="s">
        <v>547</v>
      </c>
    </row>
    <row r="153" spans="1:2" x14ac:dyDescent="0.25">
      <c r="A153" t="s">
        <v>548</v>
      </c>
      <c r="B153" t="s">
        <v>549</v>
      </c>
    </row>
    <row r="154" spans="1:2" x14ac:dyDescent="0.25">
      <c r="A154" t="s">
        <v>550</v>
      </c>
      <c r="B154" t="s">
        <v>551</v>
      </c>
    </row>
    <row r="155" spans="1:2" x14ac:dyDescent="0.25">
      <c r="A155" t="s">
        <v>552</v>
      </c>
      <c r="B155" t="s">
        <v>553</v>
      </c>
    </row>
    <row r="156" spans="1:2" x14ac:dyDescent="0.25">
      <c r="A156" t="s">
        <v>554</v>
      </c>
      <c r="B156" t="s">
        <v>555</v>
      </c>
    </row>
    <row r="157" spans="1:2" x14ac:dyDescent="0.25">
      <c r="A157" t="s">
        <v>556</v>
      </c>
      <c r="B157" t="s">
        <v>557</v>
      </c>
    </row>
    <row r="158" spans="1:2" x14ac:dyDescent="0.25">
      <c r="A158" t="s">
        <v>558</v>
      </c>
      <c r="B158" t="s">
        <v>559</v>
      </c>
    </row>
    <row r="159" spans="1:2" x14ac:dyDescent="0.25">
      <c r="A159" t="s">
        <v>560</v>
      </c>
      <c r="B159" t="s">
        <v>561</v>
      </c>
    </row>
    <row r="160" spans="1:2" x14ac:dyDescent="0.25">
      <c r="A160" t="s">
        <v>562</v>
      </c>
      <c r="B160" t="s">
        <v>563</v>
      </c>
    </row>
    <row r="161" spans="1:2" x14ac:dyDescent="0.25">
      <c r="A161" t="s">
        <v>564</v>
      </c>
      <c r="B161" t="s">
        <v>565</v>
      </c>
    </row>
    <row r="162" spans="1:2" x14ac:dyDescent="0.25">
      <c r="A162" t="s">
        <v>566</v>
      </c>
      <c r="B162" t="s">
        <v>567</v>
      </c>
    </row>
    <row r="163" spans="1:2" x14ac:dyDescent="0.25">
      <c r="A163" t="s">
        <v>568</v>
      </c>
      <c r="B163" t="s">
        <v>569</v>
      </c>
    </row>
    <row r="164" spans="1:2" x14ac:dyDescent="0.25">
      <c r="A164" t="s">
        <v>570</v>
      </c>
      <c r="B164" t="s">
        <v>571</v>
      </c>
    </row>
    <row r="165" spans="1:2" x14ac:dyDescent="0.25">
      <c r="A165" t="s">
        <v>572</v>
      </c>
      <c r="B165" t="s">
        <v>573</v>
      </c>
    </row>
    <row r="166" spans="1:2" x14ac:dyDescent="0.25">
      <c r="A166" t="s">
        <v>574</v>
      </c>
      <c r="B166" t="s">
        <v>575</v>
      </c>
    </row>
    <row r="167" spans="1:2" x14ac:dyDescent="0.25">
      <c r="A167" t="s">
        <v>576</v>
      </c>
      <c r="B167" t="s">
        <v>577</v>
      </c>
    </row>
    <row r="168" spans="1:2" x14ac:dyDescent="0.25">
      <c r="A168" t="s">
        <v>578</v>
      </c>
      <c r="B168" t="s">
        <v>579</v>
      </c>
    </row>
    <row r="169" spans="1:2" x14ac:dyDescent="0.25">
      <c r="A169" t="s">
        <v>580</v>
      </c>
      <c r="B169" t="s">
        <v>581</v>
      </c>
    </row>
    <row r="170" spans="1:2" x14ac:dyDescent="0.25">
      <c r="A170" t="s">
        <v>582</v>
      </c>
      <c r="B170" t="s">
        <v>583</v>
      </c>
    </row>
    <row r="171" spans="1:2" x14ac:dyDescent="0.25">
      <c r="A171" t="s">
        <v>584</v>
      </c>
      <c r="B171" t="s">
        <v>585</v>
      </c>
    </row>
    <row r="172" spans="1:2" x14ac:dyDescent="0.25">
      <c r="A172" t="s">
        <v>586</v>
      </c>
      <c r="B172" t="s">
        <v>587</v>
      </c>
    </row>
    <row r="173" spans="1:2" x14ac:dyDescent="0.25">
      <c r="A173" t="s">
        <v>588</v>
      </c>
      <c r="B173" t="s">
        <v>589</v>
      </c>
    </row>
    <row r="174" spans="1:2" x14ac:dyDescent="0.25">
      <c r="A174" t="s">
        <v>590</v>
      </c>
      <c r="B174" t="s">
        <v>591</v>
      </c>
    </row>
    <row r="175" spans="1:2" x14ac:dyDescent="0.25">
      <c r="A175" t="s">
        <v>592</v>
      </c>
      <c r="B175" t="s">
        <v>593</v>
      </c>
    </row>
    <row r="176" spans="1:2" x14ac:dyDescent="0.25">
      <c r="A176" t="s">
        <v>594</v>
      </c>
      <c r="B176" t="s">
        <v>595</v>
      </c>
    </row>
    <row r="177" spans="1:2" x14ac:dyDescent="0.25">
      <c r="A177" t="s">
        <v>596</v>
      </c>
      <c r="B177" t="s">
        <v>597</v>
      </c>
    </row>
    <row r="178" spans="1:2" x14ac:dyDescent="0.25">
      <c r="A178" t="s">
        <v>598</v>
      </c>
      <c r="B178" t="s">
        <v>599</v>
      </c>
    </row>
    <row r="179" spans="1:2" x14ac:dyDescent="0.25">
      <c r="A179" t="s">
        <v>600</v>
      </c>
      <c r="B179" t="s">
        <v>601</v>
      </c>
    </row>
    <row r="180" spans="1:2" x14ac:dyDescent="0.25">
      <c r="A180" t="s">
        <v>602</v>
      </c>
      <c r="B180" t="s">
        <v>603</v>
      </c>
    </row>
    <row r="181" spans="1:2" x14ac:dyDescent="0.25">
      <c r="A181" t="s">
        <v>604</v>
      </c>
      <c r="B181" t="s">
        <v>605</v>
      </c>
    </row>
    <row r="182" spans="1:2" x14ac:dyDescent="0.25">
      <c r="A182" t="s">
        <v>606</v>
      </c>
      <c r="B182" t="s">
        <v>607</v>
      </c>
    </row>
    <row r="183" spans="1:2" x14ac:dyDescent="0.25">
      <c r="A183" t="s">
        <v>608</v>
      </c>
      <c r="B183" t="s">
        <v>609</v>
      </c>
    </row>
    <row r="184" spans="1:2" x14ac:dyDescent="0.25">
      <c r="A184" t="s">
        <v>610</v>
      </c>
      <c r="B184" t="s">
        <v>611</v>
      </c>
    </row>
    <row r="185" spans="1:2" x14ac:dyDescent="0.25">
      <c r="A185" t="s">
        <v>612</v>
      </c>
      <c r="B185" t="s">
        <v>613</v>
      </c>
    </row>
    <row r="186" spans="1:2" x14ac:dyDescent="0.25">
      <c r="A186" t="s">
        <v>614</v>
      </c>
      <c r="B186" t="s">
        <v>615</v>
      </c>
    </row>
    <row r="187" spans="1:2" x14ac:dyDescent="0.25">
      <c r="A187" t="s">
        <v>616</v>
      </c>
      <c r="B187" t="s">
        <v>617</v>
      </c>
    </row>
    <row r="188" spans="1:2" x14ac:dyDescent="0.25">
      <c r="A188" t="s">
        <v>618</v>
      </c>
      <c r="B188" t="s">
        <v>619</v>
      </c>
    </row>
    <row r="189" spans="1:2" x14ac:dyDescent="0.25">
      <c r="A189" t="s">
        <v>620</v>
      </c>
      <c r="B189" t="s">
        <v>621</v>
      </c>
    </row>
    <row r="190" spans="1:2" x14ac:dyDescent="0.25">
      <c r="A190" t="s">
        <v>622</v>
      </c>
      <c r="B190" t="s">
        <v>623</v>
      </c>
    </row>
    <row r="191" spans="1:2" x14ac:dyDescent="0.25">
      <c r="A191" t="s">
        <v>624</v>
      </c>
      <c r="B191" t="s">
        <v>625</v>
      </c>
    </row>
    <row r="192" spans="1:2" x14ac:dyDescent="0.25">
      <c r="A192" t="s">
        <v>626</v>
      </c>
      <c r="B192" t="s">
        <v>627</v>
      </c>
    </row>
    <row r="193" spans="1:2" x14ac:dyDescent="0.25">
      <c r="A193" t="s">
        <v>628</v>
      </c>
      <c r="B193" t="s">
        <v>629</v>
      </c>
    </row>
    <row r="194" spans="1:2" x14ac:dyDescent="0.25">
      <c r="A194" t="s">
        <v>630</v>
      </c>
      <c r="B194" t="s">
        <v>631</v>
      </c>
    </row>
    <row r="195" spans="1:2" x14ac:dyDescent="0.25">
      <c r="A195" t="s">
        <v>632</v>
      </c>
      <c r="B195" t="s">
        <v>633</v>
      </c>
    </row>
    <row r="196" spans="1:2" x14ac:dyDescent="0.25">
      <c r="A196" t="s">
        <v>634</v>
      </c>
      <c r="B196" t="s">
        <v>635</v>
      </c>
    </row>
    <row r="197" spans="1:2" x14ac:dyDescent="0.25">
      <c r="A197" t="s">
        <v>636</v>
      </c>
      <c r="B197" t="s">
        <v>637</v>
      </c>
    </row>
    <row r="198" spans="1:2" x14ac:dyDescent="0.25">
      <c r="A198" t="s">
        <v>638</v>
      </c>
      <c r="B198" t="s">
        <v>639</v>
      </c>
    </row>
    <row r="199" spans="1:2" x14ac:dyDescent="0.25">
      <c r="A199" t="s">
        <v>640</v>
      </c>
      <c r="B199" t="s">
        <v>641</v>
      </c>
    </row>
    <row r="200" spans="1:2" x14ac:dyDescent="0.25">
      <c r="A200" t="s">
        <v>642</v>
      </c>
      <c r="B200" t="s">
        <v>643</v>
      </c>
    </row>
    <row r="201" spans="1:2" x14ac:dyDescent="0.25">
      <c r="A201" t="s">
        <v>644</v>
      </c>
      <c r="B201" t="s">
        <v>645</v>
      </c>
    </row>
    <row r="202" spans="1:2" x14ac:dyDescent="0.25">
      <c r="A202" t="s">
        <v>646</v>
      </c>
      <c r="B202" t="s">
        <v>647</v>
      </c>
    </row>
    <row r="203" spans="1:2" x14ac:dyDescent="0.25">
      <c r="A203" t="s">
        <v>648</v>
      </c>
      <c r="B203" t="s">
        <v>649</v>
      </c>
    </row>
    <row r="204" spans="1:2" x14ac:dyDescent="0.25">
      <c r="A204" t="s">
        <v>650</v>
      </c>
      <c r="B204" t="s">
        <v>651</v>
      </c>
    </row>
    <row r="205" spans="1:2" x14ac:dyDescent="0.25">
      <c r="A205" t="s">
        <v>652</v>
      </c>
      <c r="B205" t="s">
        <v>653</v>
      </c>
    </row>
    <row r="206" spans="1:2" x14ac:dyDescent="0.25">
      <c r="A206" t="s">
        <v>654</v>
      </c>
      <c r="B206" t="s">
        <v>655</v>
      </c>
    </row>
    <row r="207" spans="1:2" x14ac:dyDescent="0.25">
      <c r="A207" t="s">
        <v>656</v>
      </c>
      <c r="B207" t="s">
        <v>657</v>
      </c>
    </row>
    <row r="208" spans="1:2" x14ac:dyDescent="0.25">
      <c r="A208" t="s">
        <v>658</v>
      </c>
      <c r="B208" t="s">
        <v>659</v>
      </c>
    </row>
    <row r="209" spans="1:2" x14ac:dyDescent="0.25">
      <c r="A209" t="s">
        <v>660</v>
      </c>
      <c r="B209" t="s">
        <v>661</v>
      </c>
    </row>
    <row r="210" spans="1:2" x14ac:dyDescent="0.25">
      <c r="A210" t="s">
        <v>662</v>
      </c>
      <c r="B210" t="s">
        <v>663</v>
      </c>
    </row>
    <row r="211" spans="1:2" x14ac:dyDescent="0.25">
      <c r="A211" t="s">
        <v>664</v>
      </c>
      <c r="B211" t="s">
        <v>665</v>
      </c>
    </row>
    <row r="212" spans="1:2" x14ac:dyDescent="0.25">
      <c r="A212" t="s">
        <v>666</v>
      </c>
      <c r="B212" t="s">
        <v>667</v>
      </c>
    </row>
    <row r="213" spans="1:2" x14ac:dyDescent="0.25">
      <c r="A213" t="s">
        <v>668</v>
      </c>
      <c r="B213" t="s">
        <v>669</v>
      </c>
    </row>
    <row r="214" spans="1:2" x14ac:dyDescent="0.25">
      <c r="A214" t="s">
        <v>670</v>
      </c>
      <c r="B214" t="s">
        <v>671</v>
      </c>
    </row>
    <row r="215" spans="1:2" x14ac:dyDescent="0.25">
      <c r="A215" t="s">
        <v>672</v>
      </c>
      <c r="B215" t="s">
        <v>673</v>
      </c>
    </row>
    <row r="216" spans="1:2" x14ac:dyDescent="0.25">
      <c r="A216" t="s">
        <v>674</v>
      </c>
      <c r="B216" t="s">
        <v>675</v>
      </c>
    </row>
    <row r="217" spans="1:2" x14ac:dyDescent="0.25">
      <c r="A217" t="s">
        <v>676</v>
      </c>
      <c r="B217" t="s">
        <v>677</v>
      </c>
    </row>
    <row r="218" spans="1:2" x14ac:dyDescent="0.25">
      <c r="A218" t="s">
        <v>678</v>
      </c>
      <c r="B218" t="s">
        <v>679</v>
      </c>
    </row>
    <row r="219" spans="1:2" x14ac:dyDescent="0.25">
      <c r="A219" t="s">
        <v>680</v>
      </c>
      <c r="B219" t="s">
        <v>681</v>
      </c>
    </row>
    <row r="220" spans="1:2" x14ac:dyDescent="0.25">
      <c r="A220" t="s">
        <v>682</v>
      </c>
      <c r="B220" t="s">
        <v>683</v>
      </c>
    </row>
    <row r="221" spans="1:2" x14ac:dyDescent="0.25">
      <c r="A221" t="s">
        <v>684</v>
      </c>
      <c r="B221" t="s">
        <v>685</v>
      </c>
    </row>
    <row r="222" spans="1:2" x14ac:dyDescent="0.25">
      <c r="A222" t="s">
        <v>686</v>
      </c>
      <c r="B222" t="s">
        <v>687</v>
      </c>
    </row>
    <row r="223" spans="1:2" x14ac:dyDescent="0.25">
      <c r="A223" t="s">
        <v>688</v>
      </c>
      <c r="B223" t="s">
        <v>689</v>
      </c>
    </row>
    <row r="224" spans="1:2" x14ac:dyDescent="0.25">
      <c r="A224" t="s">
        <v>690</v>
      </c>
      <c r="B224" t="s">
        <v>691</v>
      </c>
    </row>
    <row r="225" spans="1:2" x14ac:dyDescent="0.25">
      <c r="A225" t="s">
        <v>692</v>
      </c>
      <c r="B225" t="s">
        <v>693</v>
      </c>
    </row>
    <row r="226" spans="1:2" x14ac:dyDescent="0.25">
      <c r="A226" t="s">
        <v>694</v>
      </c>
      <c r="B226" t="s">
        <v>695</v>
      </c>
    </row>
    <row r="227" spans="1:2" x14ac:dyDescent="0.25">
      <c r="A227" t="s">
        <v>696</v>
      </c>
      <c r="B227" t="s">
        <v>697</v>
      </c>
    </row>
    <row r="228" spans="1:2" x14ac:dyDescent="0.25">
      <c r="A228" t="s">
        <v>698</v>
      </c>
      <c r="B228" t="s">
        <v>699</v>
      </c>
    </row>
    <row r="229" spans="1:2" x14ac:dyDescent="0.25">
      <c r="A229" t="s">
        <v>700</v>
      </c>
      <c r="B229" t="s">
        <v>701</v>
      </c>
    </row>
    <row r="230" spans="1:2" x14ac:dyDescent="0.25">
      <c r="A230" t="s">
        <v>702</v>
      </c>
      <c r="B230" t="s">
        <v>703</v>
      </c>
    </row>
    <row r="231" spans="1:2" x14ac:dyDescent="0.25">
      <c r="A231" t="s">
        <v>704</v>
      </c>
      <c r="B231" t="s">
        <v>705</v>
      </c>
    </row>
    <row r="232" spans="1:2" x14ac:dyDescent="0.25">
      <c r="A232" t="s">
        <v>706</v>
      </c>
      <c r="B232" t="s">
        <v>707</v>
      </c>
    </row>
    <row r="233" spans="1:2" x14ac:dyDescent="0.25">
      <c r="A233" t="s">
        <v>708</v>
      </c>
      <c r="B233" t="s">
        <v>709</v>
      </c>
    </row>
    <row r="234" spans="1:2" x14ac:dyDescent="0.25">
      <c r="A234" t="s">
        <v>710</v>
      </c>
      <c r="B234" t="s">
        <v>711</v>
      </c>
    </row>
    <row r="235" spans="1:2" x14ac:dyDescent="0.25">
      <c r="A235" t="s">
        <v>712</v>
      </c>
      <c r="B235" t="s">
        <v>713</v>
      </c>
    </row>
    <row r="236" spans="1:2" x14ac:dyDescent="0.25">
      <c r="A236" t="s">
        <v>714</v>
      </c>
      <c r="B236" t="s">
        <v>715</v>
      </c>
    </row>
    <row r="237" spans="1:2" x14ac:dyDescent="0.25">
      <c r="A237" t="s">
        <v>716</v>
      </c>
      <c r="B237" t="s">
        <v>717</v>
      </c>
    </row>
    <row r="238" spans="1:2" x14ac:dyDescent="0.25">
      <c r="A238" t="s">
        <v>718</v>
      </c>
      <c r="B238" t="s">
        <v>719</v>
      </c>
    </row>
    <row r="239" spans="1:2" x14ac:dyDescent="0.25">
      <c r="A239" t="s">
        <v>720</v>
      </c>
      <c r="B239" t="s">
        <v>721</v>
      </c>
    </row>
    <row r="240" spans="1:2" x14ac:dyDescent="0.25">
      <c r="A240" t="s">
        <v>722</v>
      </c>
      <c r="B240" t="s">
        <v>723</v>
      </c>
    </row>
    <row r="241" spans="1:2" x14ac:dyDescent="0.25">
      <c r="A241" t="s">
        <v>724</v>
      </c>
      <c r="B241" t="s">
        <v>725</v>
      </c>
    </row>
    <row r="242" spans="1:2" x14ac:dyDescent="0.25">
      <c r="A242" t="s">
        <v>726</v>
      </c>
      <c r="B242" t="s">
        <v>727</v>
      </c>
    </row>
    <row r="243" spans="1:2" x14ac:dyDescent="0.25">
      <c r="A243" t="s">
        <v>728</v>
      </c>
      <c r="B243" t="s">
        <v>729</v>
      </c>
    </row>
    <row r="244" spans="1:2" x14ac:dyDescent="0.25">
      <c r="A244" t="s">
        <v>730</v>
      </c>
      <c r="B244" t="s">
        <v>731</v>
      </c>
    </row>
    <row r="245" spans="1:2" x14ac:dyDescent="0.25">
      <c r="A245" t="s">
        <v>732</v>
      </c>
      <c r="B245" t="s">
        <v>733</v>
      </c>
    </row>
    <row r="246" spans="1:2" x14ac:dyDescent="0.25">
      <c r="A246" t="s">
        <v>734</v>
      </c>
      <c r="B246" t="s">
        <v>735</v>
      </c>
    </row>
    <row r="247" spans="1:2" x14ac:dyDescent="0.25">
      <c r="A247" t="s">
        <v>736</v>
      </c>
      <c r="B247" t="s">
        <v>737</v>
      </c>
    </row>
    <row r="248" spans="1:2" x14ac:dyDescent="0.25">
      <c r="A248" t="s">
        <v>738</v>
      </c>
      <c r="B248" t="s">
        <v>739</v>
      </c>
    </row>
    <row r="249" spans="1:2" x14ac:dyDescent="0.25">
      <c r="A249" t="s">
        <v>740</v>
      </c>
      <c r="B249" t="s">
        <v>741</v>
      </c>
    </row>
    <row r="250" spans="1:2" x14ac:dyDescent="0.25">
      <c r="A250" t="s">
        <v>742</v>
      </c>
      <c r="B250" t="s">
        <v>743</v>
      </c>
    </row>
    <row r="251" spans="1:2" x14ac:dyDescent="0.25">
      <c r="A251" t="s">
        <v>1749</v>
      </c>
      <c r="B251" s="40" t="s">
        <v>1750</v>
      </c>
    </row>
    <row r="252" spans="1:2" x14ac:dyDescent="0.25">
      <c r="A252" t="s">
        <v>744</v>
      </c>
      <c r="B252" t="s">
        <v>745</v>
      </c>
    </row>
    <row r="253" spans="1:2" x14ac:dyDescent="0.25">
      <c r="A253" t="s">
        <v>1751</v>
      </c>
      <c r="B253" s="40" t="s">
        <v>1752</v>
      </c>
    </row>
    <row r="254" spans="1:2" x14ac:dyDescent="0.25">
      <c r="A254" t="s">
        <v>746</v>
      </c>
      <c r="B254" t="s">
        <v>227</v>
      </c>
    </row>
    <row r="255" spans="1:2" x14ac:dyDescent="0.25">
      <c r="A255" t="s">
        <v>747</v>
      </c>
      <c r="B255" t="s">
        <v>748</v>
      </c>
    </row>
    <row r="256" spans="1:2" x14ac:dyDescent="0.25">
      <c r="A256" t="s">
        <v>749</v>
      </c>
      <c r="B256" t="s">
        <v>750</v>
      </c>
    </row>
    <row r="257" spans="1:2" x14ac:dyDescent="0.25">
      <c r="A257" t="s">
        <v>751</v>
      </c>
      <c r="B257" t="s">
        <v>752</v>
      </c>
    </row>
    <row r="258" spans="1:2" x14ac:dyDescent="0.25">
      <c r="A258" t="s">
        <v>753</v>
      </c>
      <c r="B258" t="s">
        <v>754</v>
      </c>
    </row>
    <row r="259" spans="1:2" x14ac:dyDescent="0.25">
      <c r="A259" t="s">
        <v>755</v>
      </c>
      <c r="B259" t="s">
        <v>756</v>
      </c>
    </row>
  </sheetData>
  <pageMargins left="0.7" right="0.7" top="0.75" bottom="0.75" header="0.3" footer="0.3"/>
  <pageSetup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D382"/>
  <sheetViews>
    <sheetView workbookViewId="0">
      <selection activeCell="D5" sqref="D5"/>
    </sheetView>
  </sheetViews>
  <sheetFormatPr defaultRowHeight="15" x14ac:dyDescent="0.25"/>
  <cols>
    <col min="2" max="2" width="30.42578125" customWidth="1"/>
  </cols>
  <sheetData>
    <row r="1" spans="1:4" x14ac:dyDescent="0.25">
      <c r="A1" s="3" t="s">
        <v>757</v>
      </c>
      <c r="B1" s="4" t="s">
        <v>758</v>
      </c>
    </row>
    <row r="2" spans="1:4" x14ac:dyDescent="0.25">
      <c r="A2" s="5" t="s">
        <v>759</v>
      </c>
      <c r="B2" s="6" t="s">
        <v>760</v>
      </c>
      <c r="D2" s="25" t="s">
        <v>1796</v>
      </c>
    </row>
    <row r="3" spans="1:4" x14ac:dyDescent="0.25">
      <c r="A3" s="3" t="s">
        <v>761</v>
      </c>
      <c r="B3" s="4" t="s">
        <v>762</v>
      </c>
    </row>
    <row r="4" spans="1:4" x14ac:dyDescent="0.25">
      <c r="A4" s="5" t="s">
        <v>763</v>
      </c>
      <c r="B4" s="6" t="s">
        <v>764</v>
      </c>
      <c r="D4" s="25" t="s">
        <v>1806</v>
      </c>
    </row>
    <row r="5" spans="1:4" x14ac:dyDescent="0.25">
      <c r="A5" s="3" t="s">
        <v>765</v>
      </c>
      <c r="B5" s="4" t="s">
        <v>766</v>
      </c>
    </row>
    <row r="6" spans="1:4" x14ac:dyDescent="0.25">
      <c r="A6" s="5" t="s">
        <v>767</v>
      </c>
      <c r="B6" s="6" t="s">
        <v>768</v>
      </c>
    </row>
    <row r="7" spans="1:4" x14ac:dyDescent="0.25">
      <c r="A7" s="3" t="s">
        <v>769</v>
      </c>
      <c r="B7" s="4" t="s">
        <v>770</v>
      </c>
    </row>
    <row r="8" spans="1:4" x14ac:dyDescent="0.25">
      <c r="A8" s="5" t="s">
        <v>771</v>
      </c>
      <c r="B8" s="6" t="s">
        <v>772</v>
      </c>
    </row>
    <row r="9" spans="1:4" x14ac:dyDescent="0.25">
      <c r="A9" s="3" t="s">
        <v>773</v>
      </c>
      <c r="B9" s="4" t="s">
        <v>774</v>
      </c>
    </row>
    <row r="10" spans="1:4" x14ac:dyDescent="0.25">
      <c r="A10" s="5" t="s">
        <v>775</v>
      </c>
      <c r="B10" s="6" t="s">
        <v>776</v>
      </c>
    </row>
    <row r="11" spans="1:4" x14ac:dyDescent="0.25">
      <c r="A11" s="3" t="s">
        <v>777</v>
      </c>
      <c r="B11" s="4" t="s">
        <v>778</v>
      </c>
    </row>
    <row r="12" spans="1:4" x14ac:dyDescent="0.25">
      <c r="A12" s="5" t="s">
        <v>779</v>
      </c>
      <c r="B12" s="6" t="s">
        <v>780</v>
      </c>
    </row>
    <row r="13" spans="1:4" x14ac:dyDescent="0.25">
      <c r="A13" s="3" t="s">
        <v>781</v>
      </c>
      <c r="B13" s="4" t="s">
        <v>782</v>
      </c>
    </row>
    <row r="14" spans="1:4" x14ac:dyDescent="0.25">
      <c r="A14" s="5" t="s">
        <v>783</v>
      </c>
      <c r="B14" s="6" t="s">
        <v>784</v>
      </c>
    </row>
    <row r="15" spans="1:4" x14ac:dyDescent="0.25">
      <c r="A15" s="3" t="s">
        <v>785</v>
      </c>
      <c r="B15" s="4" t="s">
        <v>786</v>
      </c>
    </row>
    <row r="16" spans="1:4" x14ac:dyDescent="0.25">
      <c r="A16" s="5" t="s">
        <v>787</v>
      </c>
      <c r="B16" s="6" t="s">
        <v>788</v>
      </c>
    </row>
    <row r="17" spans="1:2" x14ac:dyDescent="0.25">
      <c r="A17" s="3" t="s">
        <v>789</v>
      </c>
      <c r="B17" s="4" t="s">
        <v>790</v>
      </c>
    </row>
    <row r="18" spans="1:2" x14ac:dyDescent="0.25">
      <c r="A18" s="5" t="s">
        <v>791</v>
      </c>
      <c r="B18" s="6" t="s">
        <v>792</v>
      </c>
    </row>
    <row r="19" spans="1:2" x14ac:dyDescent="0.25">
      <c r="A19" s="3" t="s">
        <v>793</v>
      </c>
      <c r="B19" s="4" t="s">
        <v>794</v>
      </c>
    </row>
    <row r="20" spans="1:2" x14ac:dyDescent="0.25">
      <c r="A20" s="5" t="s">
        <v>795</v>
      </c>
      <c r="B20" s="6" t="s">
        <v>796</v>
      </c>
    </row>
    <row r="21" spans="1:2" x14ac:dyDescent="0.25">
      <c r="A21" s="3" t="s">
        <v>797</v>
      </c>
      <c r="B21" s="4" t="s">
        <v>798</v>
      </c>
    </row>
    <row r="22" spans="1:2" x14ac:dyDescent="0.25">
      <c r="A22" s="5" t="s">
        <v>799</v>
      </c>
      <c r="B22" s="6" t="s">
        <v>800</v>
      </c>
    </row>
    <row r="23" spans="1:2" x14ac:dyDescent="0.25">
      <c r="A23" s="3" t="s">
        <v>801</v>
      </c>
      <c r="B23" s="4" t="s">
        <v>802</v>
      </c>
    </row>
    <row r="24" spans="1:2" x14ac:dyDescent="0.25">
      <c r="A24" s="5" t="s">
        <v>803</v>
      </c>
      <c r="B24" s="6" t="s">
        <v>804</v>
      </c>
    </row>
    <row r="25" spans="1:2" x14ac:dyDescent="0.25">
      <c r="A25" s="3" t="s">
        <v>805</v>
      </c>
      <c r="B25" s="4" t="s">
        <v>806</v>
      </c>
    </row>
    <row r="26" spans="1:2" x14ac:dyDescent="0.25">
      <c r="A26" s="5" t="s">
        <v>807</v>
      </c>
      <c r="B26" s="6" t="s">
        <v>808</v>
      </c>
    </row>
    <row r="27" spans="1:2" x14ac:dyDescent="0.25">
      <c r="A27" s="3" t="s">
        <v>809</v>
      </c>
      <c r="B27" s="4" t="s">
        <v>810</v>
      </c>
    </row>
    <row r="28" spans="1:2" x14ac:dyDescent="0.25">
      <c r="A28" s="5" t="s">
        <v>811</v>
      </c>
      <c r="B28" s="6" t="s">
        <v>812</v>
      </c>
    </row>
    <row r="29" spans="1:2" x14ac:dyDescent="0.25">
      <c r="A29" s="3" t="s">
        <v>813</v>
      </c>
      <c r="B29" s="4" t="s">
        <v>814</v>
      </c>
    </row>
    <row r="30" spans="1:2" x14ac:dyDescent="0.25">
      <c r="A30" s="5" t="s">
        <v>815</v>
      </c>
      <c r="B30" s="6" t="s">
        <v>816</v>
      </c>
    </row>
    <row r="31" spans="1:2" x14ac:dyDescent="0.25">
      <c r="A31" s="3" t="s">
        <v>817</v>
      </c>
      <c r="B31" s="4" t="s">
        <v>818</v>
      </c>
    </row>
    <row r="32" spans="1:2" x14ac:dyDescent="0.25">
      <c r="A32" s="5" t="s">
        <v>819</v>
      </c>
      <c r="B32" s="6" t="s">
        <v>820</v>
      </c>
    </row>
    <row r="33" spans="1:2" x14ac:dyDescent="0.25">
      <c r="A33" s="3" t="s">
        <v>821</v>
      </c>
      <c r="B33" s="4" t="s">
        <v>822</v>
      </c>
    </row>
    <row r="34" spans="1:2" x14ac:dyDescent="0.25">
      <c r="A34" s="5" t="s">
        <v>823</v>
      </c>
      <c r="B34" s="6" t="s">
        <v>824</v>
      </c>
    </row>
    <row r="35" spans="1:2" x14ac:dyDescent="0.25">
      <c r="A35" s="3" t="s">
        <v>825</v>
      </c>
      <c r="B35" s="4" t="s">
        <v>826</v>
      </c>
    </row>
    <row r="36" spans="1:2" x14ac:dyDescent="0.25">
      <c r="A36" s="5" t="s">
        <v>827</v>
      </c>
      <c r="B36" s="6" t="s">
        <v>828</v>
      </c>
    </row>
    <row r="37" spans="1:2" x14ac:dyDescent="0.25">
      <c r="A37" s="3" t="s">
        <v>829</v>
      </c>
      <c r="B37" s="4" t="s">
        <v>830</v>
      </c>
    </row>
    <row r="38" spans="1:2" x14ac:dyDescent="0.25">
      <c r="A38" s="5" t="s">
        <v>831</v>
      </c>
      <c r="B38" s="6" t="s">
        <v>832</v>
      </c>
    </row>
    <row r="39" spans="1:2" x14ac:dyDescent="0.25">
      <c r="A39" s="3" t="s">
        <v>833</v>
      </c>
      <c r="B39" s="4" t="s">
        <v>834</v>
      </c>
    </row>
    <row r="40" spans="1:2" x14ac:dyDescent="0.25">
      <c r="A40" s="5" t="s">
        <v>835</v>
      </c>
      <c r="B40" s="6" t="s">
        <v>836</v>
      </c>
    </row>
    <row r="41" spans="1:2" x14ac:dyDescent="0.25">
      <c r="A41" s="3" t="s">
        <v>837</v>
      </c>
      <c r="B41" s="4" t="s">
        <v>838</v>
      </c>
    </row>
    <row r="42" spans="1:2" x14ac:dyDescent="0.25">
      <c r="A42" s="5" t="s">
        <v>839</v>
      </c>
      <c r="B42" s="6" t="s">
        <v>840</v>
      </c>
    </row>
    <row r="43" spans="1:2" x14ac:dyDescent="0.25">
      <c r="A43" s="3" t="s">
        <v>841</v>
      </c>
      <c r="B43" s="4" t="s">
        <v>842</v>
      </c>
    </row>
    <row r="44" spans="1:2" x14ac:dyDescent="0.25">
      <c r="A44" s="5" t="s">
        <v>843</v>
      </c>
      <c r="B44" s="6" t="s">
        <v>844</v>
      </c>
    </row>
    <row r="45" spans="1:2" x14ac:dyDescent="0.25">
      <c r="A45" s="3" t="s">
        <v>845</v>
      </c>
      <c r="B45" s="4" t="s">
        <v>846</v>
      </c>
    </row>
    <row r="46" spans="1:2" x14ac:dyDescent="0.25">
      <c r="A46" s="5" t="s">
        <v>847</v>
      </c>
      <c r="B46" s="6" t="s">
        <v>848</v>
      </c>
    </row>
    <row r="47" spans="1:2" x14ac:dyDescent="0.25">
      <c r="A47" s="3" t="s">
        <v>849</v>
      </c>
      <c r="B47" s="4" t="s">
        <v>850</v>
      </c>
    </row>
    <row r="48" spans="1:2" x14ac:dyDescent="0.25">
      <c r="A48" s="5" t="s">
        <v>851</v>
      </c>
      <c r="B48" s="6" t="s">
        <v>852</v>
      </c>
    </row>
    <row r="49" spans="1:2" x14ac:dyDescent="0.25">
      <c r="A49" s="3" t="s">
        <v>853</v>
      </c>
      <c r="B49" s="4" t="s">
        <v>854</v>
      </c>
    </row>
    <row r="50" spans="1:2" x14ac:dyDescent="0.25">
      <c r="A50" s="5" t="s">
        <v>855</v>
      </c>
      <c r="B50" s="6" t="s">
        <v>856</v>
      </c>
    </row>
    <row r="51" spans="1:2" x14ac:dyDescent="0.25">
      <c r="A51" s="3" t="s">
        <v>857</v>
      </c>
      <c r="B51" s="4" t="s">
        <v>858</v>
      </c>
    </row>
    <row r="52" spans="1:2" x14ac:dyDescent="0.25">
      <c r="A52" s="5" t="s">
        <v>859</v>
      </c>
      <c r="B52" s="6" t="s">
        <v>860</v>
      </c>
    </row>
    <row r="53" spans="1:2" x14ac:dyDescent="0.25">
      <c r="A53" s="3" t="s">
        <v>861</v>
      </c>
      <c r="B53" s="4" t="s">
        <v>862</v>
      </c>
    </row>
    <row r="54" spans="1:2" x14ac:dyDescent="0.25">
      <c r="A54" s="5" t="s">
        <v>863</v>
      </c>
      <c r="B54" s="6" t="s">
        <v>864</v>
      </c>
    </row>
    <row r="55" spans="1:2" x14ac:dyDescent="0.25">
      <c r="A55" s="3" t="s">
        <v>865</v>
      </c>
      <c r="B55" s="4" t="s">
        <v>866</v>
      </c>
    </row>
    <row r="56" spans="1:2" x14ac:dyDescent="0.25">
      <c r="A56" s="5" t="s">
        <v>867</v>
      </c>
      <c r="B56" s="6" t="s">
        <v>868</v>
      </c>
    </row>
    <row r="57" spans="1:2" x14ac:dyDescent="0.25">
      <c r="A57" s="3" t="s">
        <v>869</v>
      </c>
      <c r="B57" s="4" t="s">
        <v>870</v>
      </c>
    </row>
    <row r="58" spans="1:2" x14ac:dyDescent="0.25">
      <c r="A58" s="5" t="s">
        <v>871</v>
      </c>
      <c r="B58" s="6" t="s">
        <v>872</v>
      </c>
    </row>
    <row r="59" spans="1:2" x14ac:dyDescent="0.25">
      <c r="A59" s="3" t="s">
        <v>873</v>
      </c>
      <c r="B59" s="4" t="s">
        <v>874</v>
      </c>
    </row>
    <row r="60" spans="1:2" x14ac:dyDescent="0.25">
      <c r="A60" s="5" t="s">
        <v>875</v>
      </c>
      <c r="B60" s="6" t="s">
        <v>876</v>
      </c>
    </row>
    <row r="61" spans="1:2" x14ac:dyDescent="0.25">
      <c r="A61" s="3" t="s">
        <v>877</v>
      </c>
      <c r="B61" s="4" t="s">
        <v>878</v>
      </c>
    </row>
    <row r="62" spans="1:2" x14ac:dyDescent="0.25">
      <c r="A62" s="5" t="s">
        <v>879</v>
      </c>
      <c r="B62" s="6" t="s">
        <v>880</v>
      </c>
    </row>
    <row r="63" spans="1:2" x14ac:dyDescent="0.25">
      <c r="A63" s="3" t="s">
        <v>881</v>
      </c>
      <c r="B63" s="4" t="s">
        <v>882</v>
      </c>
    </row>
    <row r="64" spans="1:2" x14ac:dyDescent="0.25">
      <c r="A64" s="5" t="s">
        <v>883</v>
      </c>
      <c r="B64" s="6" t="s">
        <v>884</v>
      </c>
    </row>
    <row r="65" spans="1:2" x14ac:dyDescent="0.25">
      <c r="A65" s="3" t="s">
        <v>885</v>
      </c>
      <c r="B65" s="4" t="s">
        <v>886</v>
      </c>
    </row>
    <row r="66" spans="1:2" x14ac:dyDescent="0.25">
      <c r="A66" s="5" t="s">
        <v>887</v>
      </c>
      <c r="B66" s="6" t="s">
        <v>888</v>
      </c>
    </row>
    <row r="67" spans="1:2" x14ac:dyDescent="0.25">
      <c r="A67" s="3" t="s">
        <v>889</v>
      </c>
      <c r="B67" s="4" t="s">
        <v>890</v>
      </c>
    </row>
    <row r="68" spans="1:2" x14ac:dyDescent="0.25">
      <c r="A68" s="5" t="s">
        <v>891</v>
      </c>
      <c r="B68" s="6" t="s">
        <v>892</v>
      </c>
    </row>
    <row r="69" spans="1:2" x14ac:dyDescent="0.25">
      <c r="A69" s="3" t="s">
        <v>893</v>
      </c>
      <c r="B69" s="4" t="s">
        <v>894</v>
      </c>
    </row>
    <row r="70" spans="1:2" x14ac:dyDescent="0.25">
      <c r="A70" s="5" t="s">
        <v>895</v>
      </c>
      <c r="B70" s="6" t="s">
        <v>896</v>
      </c>
    </row>
    <row r="71" spans="1:2" x14ac:dyDescent="0.25">
      <c r="A71" s="3" t="s">
        <v>897</v>
      </c>
      <c r="B71" s="4" t="s">
        <v>898</v>
      </c>
    </row>
    <row r="72" spans="1:2" x14ac:dyDescent="0.25">
      <c r="A72" s="5" t="s">
        <v>899</v>
      </c>
      <c r="B72" s="6" t="s">
        <v>900</v>
      </c>
    </row>
    <row r="73" spans="1:2" x14ac:dyDescent="0.25">
      <c r="A73" s="3" t="s">
        <v>901</v>
      </c>
      <c r="B73" s="4" t="s">
        <v>902</v>
      </c>
    </row>
    <row r="74" spans="1:2" x14ac:dyDescent="0.25">
      <c r="A74" s="5" t="s">
        <v>903</v>
      </c>
      <c r="B74" s="6" t="s">
        <v>904</v>
      </c>
    </row>
    <row r="75" spans="1:2" x14ac:dyDescent="0.25">
      <c r="A75" s="3" t="s">
        <v>905</v>
      </c>
      <c r="B75" s="4" t="s">
        <v>906</v>
      </c>
    </row>
    <row r="76" spans="1:2" x14ac:dyDescent="0.25">
      <c r="A76" s="5" t="s">
        <v>907</v>
      </c>
      <c r="B76" s="6" t="s">
        <v>908</v>
      </c>
    </row>
    <row r="77" spans="1:2" x14ac:dyDescent="0.25">
      <c r="A77" s="3" t="s">
        <v>909</v>
      </c>
      <c r="B77" s="4" t="s">
        <v>910</v>
      </c>
    </row>
    <row r="78" spans="1:2" x14ac:dyDescent="0.25">
      <c r="A78" s="5" t="s">
        <v>911</v>
      </c>
      <c r="B78" s="6" t="s">
        <v>912</v>
      </c>
    </row>
    <row r="79" spans="1:2" x14ac:dyDescent="0.25">
      <c r="A79" s="3" t="s">
        <v>913</v>
      </c>
      <c r="B79" s="4" t="s">
        <v>914</v>
      </c>
    </row>
    <row r="80" spans="1:2" x14ac:dyDescent="0.25">
      <c r="A80" s="5" t="s">
        <v>915</v>
      </c>
      <c r="B80" s="6" t="s">
        <v>916</v>
      </c>
    </row>
    <row r="81" spans="1:2" x14ac:dyDescent="0.25">
      <c r="A81" s="3" t="s">
        <v>917</v>
      </c>
      <c r="B81" s="4" t="s">
        <v>918</v>
      </c>
    </row>
    <row r="82" spans="1:2" x14ac:dyDescent="0.25">
      <c r="A82" s="5" t="s">
        <v>919</v>
      </c>
      <c r="B82" s="6" t="s">
        <v>920</v>
      </c>
    </row>
    <row r="83" spans="1:2" x14ac:dyDescent="0.25">
      <c r="A83" s="3" t="s">
        <v>921</v>
      </c>
      <c r="B83" s="4" t="s">
        <v>922</v>
      </c>
    </row>
    <row r="84" spans="1:2" x14ac:dyDescent="0.25">
      <c r="A84" s="5" t="s">
        <v>923</v>
      </c>
      <c r="B84" s="6" t="s">
        <v>924</v>
      </c>
    </row>
    <row r="85" spans="1:2" x14ac:dyDescent="0.25">
      <c r="A85" s="3" t="s">
        <v>925</v>
      </c>
      <c r="B85" s="4" t="s">
        <v>926</v>
      </c>
    </row>
    <row r="86" spans="1:2" x14ac:dyDescent="0.25">
      <c r="A86" s="5" t="s">
        <v>927</v>
      </c>
      <c r="B86" s="6" t="s">
        <v>928</v>
      </c>
    </row>
    <row r="87" spans="1:2" x14ac:dyDescent="0.25">
      <c r="A87" s="3" t="s">
        <v>929</v>
      </c>
      <c r="B87" s="4" t="s">
        <v>930</v>
      </c>
    </row>
    <row r="88" spans="1:2" x14ac:dyDescent="0.25">
      <c r="A88" s="5" t="s">
        <v>931</v>
      </c>
      <c r="B88" s="6" t="s">
        <v>932</v>
      </c>
    </row>
    <row r="89" spans="1:2" x14ac:dyDescent="0.25">
      <c r="A89" s="3" t="s">
        <v>933</v>
      </c>
      <c r="B89" s="4" t="s">
        <v>934</v>
      </c>
    </row>
    <row r="90" spans="1:2" x14ac:dyDescent="0.25">
      <c r="A90" s="5" t="s">
        <v>935</v>
      </c>
      <c r="B90" s="6" t="s">
        <v>936</v>
      </c>
    </row>
    <row r="91" spans="1:2" x14ac:dyDescent="0.25">
      <c r="A91" s="3" t="s">
        <v>937</v>
      </c>
      <c r="B91" s="4" t="s">
        <v>938</v>
      </c>
    </row>
    <row r="92" spans="1:2" x14ac:dyDescent="0.25">
      <c r="A92" s="5" t="s">
        <v>939</v>
      </c>
      <c r="B92" s="6" t="s">
        <v>940</v>
      </c>
    </row>
    <row r="93" spans="1:2" x14ac:dyDescent="0.25">
      <c r="A93" s="3" t="s">
        <v>941</v>
      </c>
      <c r="B93" s="4" t="s">
        <v>942</v>
      </c>
    </row>
    <row r="94" spans="1:2" x14ac:dyDescent="0.25">
      <c r="A94" s="5" t="s">
        <v>943</v>
      </c>
      <c r="B94" s="6" t="s">
        <v>944</v>
      </c>
    </row>
    <row r="95" spans="1:2" x14ac:dyDescent="0.25">
      <c r="A95" s="3" t="s">
        <v>945</v>
      </c>
      <c r="B95" s="4" t="s">
        <v>946</v>
      </c>
    </row>
    <row r="96" spans="1:2" x14ac:dyDescent="0.25">
      <c r="A96" s="5" t="s">
        <v>947</v>
      </c>
      <c r="B96" s="6" t="s">
        <v>948</v>
      </c>
    </row>
    <row r="97" spans="1:2" x14ac:dyDescent="0.25">
      <c r="A97" s="3" t="s">
        <v>949</v>
      </c>
      <c r="B97" s="4" t="s">
        <v>950</v>
      </c>
    </row>
    <row r="98" spans="1:2" x14ac:dyDescent="0.25">
      <c r="A98" s="5" t="s">
        <v>951</v>
      </c>
      <c r="B98" s="6" t="s">
        <v>952</v>
      </c>
    </row>
    <row r="99" spans="1:2" x14ac:dyDescent="0.25">
      <c r="A99" s="3" t="s">
        <v>953</v>
      </c>
      <c r="B99" s="4" t="s">
        <v>954</v>
      </c>
    </row>
    <row r="100" spans="1:2" x14ac:dyDescent="0.25">
      <c r="A100" s="5" t="s">
        <v>955</v>
      </c>
      <c r="B100" s="6" t="s">
        <v>956</v>
      </c>
    </row>
    <row r="101" spans="1:2" x14ac:dyDescent="0.25">
      <c r="A101" s="3" t="s">
        <v>957</v>
      </c>
      <c r="B101" s="4" t="s">
        <v>958</v>
      </c>
    </row>
    <row r="102" spans="1:2" x14ac:dyDescent="0.25">
      <c r="A102" s="5" t="s">
        <v>959</v>
      </c>
      <c r="B102" s="6" t="s">
        <v>960</v>
      </c>
    </row>
    <row r="103" spans="1:2" x14ac:dyDescent="0.25">
      <c r="A103" s="3" t="s">
        <v>961</v>
      </c>
      <c r="B103" s="4" t="s">
        <v>962</v>
      </c>
    </row>
    <row r="104" spans="1:2" x14ac:dyDescent="0.25">
      <c r="A104" s="5" t="s">
        <v>963</v>
      </c>
      <c r="B104" s="6" t="s">
        <v>964</v>
      </c>
    </row>
    <row r="105" spans="1:2" x14ac:dyDescent="0.25">
      <c r="A105" s="3" t="s">
        <v>965</v>
      </c>
      <c r="B105" s="4" t="s">
        <v>966</v>
      </c>
    </row>
    <row r="106" spans="1:2" x14ac:dyDescent="0.25">
      <c r="A106" s="5" t="s">
        <v>967</v>
      </c>
      <c r="B106" s="6" t="s">
        <v>968</v>
      </c>
    </row>
    <row r="107" spans="1:2" x14ac:dyDescent="0.25">
      <c r="A107" s="3" t="s">
        <v>969</v>
      </c>
      <c r="B107" s="4" t="s">
        <v>970</v>
      </c>
    </row>
    <row r="108" spans="1:2" x14ac:dyDescent="0.25">
      <c r="A108" s="5" t="s">
        <v>971</v>
      </c>
      <c r="B108" s="6" t="s">
        <v>972</v>
      </c>
    </row>
    <row r="109" spans="1:2" x14ac:dyDescent="0.25">
      <c r="A109" s="3" t="s">
        <v>973</v>
      </c>
      <c r="B109" s="4" t="s">
        <v>974</v>
      </c>
    </row>
    <row r="110" spans="1:2" x14ac:dyDescent="0.25">
      <c r="A110" s="5" t="s">
        <v>975</v>
      </c>
      <c r="B110" s="6" t="s">
        <v>976</v>
      </c>
    </row>
    <row r="111" spans="1:2" x14ac:dyDescent="0.25">
      <c r="A111" s="3" t="s">
        <v>977</v>
      </c>
      <c r="B111" s="4" t="s">
        <v>978</v>
      </c>
    </row>
    <row r="112" spans="1:2" x14ac:dyDescent="0.25">
      <c r="A112" s="5" t="s">
        <v>979</v>
      </c>
      <c r="B112" s="6" t="s">
        <v>980</v>
      </c>
    </row>
    <row r="113" spans="1:2" x14ac:dyDescent="0.25">
      <c r="A113" s="3" t="s">
        <v>981</v>
      </c>
      <c r="B113" s="4" t="s">
        <v>982</v>
      </c>
    </row>
    <row r="114" spans="1:2" x14ac:dyDescent="0.25">
      <c r="A114" s="5" t="s">
        <v>983</v>
      </c>
      <c r="B114" s="6" t="s">
        <v>984</v>
      </c>
    </row>
    <row r="115" spans="1:2" x14ac:dyDescent="0.25">
      <c r="A115" s="3" t="s">
        <v>985</v>
      </c>
      <c r="B115" s="4" t="s">
        <v>986</v>
      </c>
    </row>
    <row r="116" spans="1:2" x14ac:dyDescent="0.25">
      <c r="A116" s="5" t="s">
        <v>987</v>
      </c>
      <c r="B116" s="6" t="s">
        <v>988</v>
      </c>
    </row>
    <row r="117" spans="1:2" x14ac:dyDescent="0.25">
      <c r="A117" s="3" t="s">
        <v>989</v>
      </c>
      <c r="B117" s="4" t="s">
        <v>990</v>
      </c>
    </row>
    <row r="118" spans="1:2" x14ac:dyDescent="0.25">
      <c r="A118" s="5" t="s">
        <v>991</v>
      </c>
      <c r="B118" s="6" t="s">
        <v>992</v>
      </c>
    </row>
    <row r="119" spans="1:2" x14ac:dyDescent="0.25">
      <c r="A119" s="3" t="s">
        <v>993</v>
      </c>
      <c r="B119" s="4" t="s">
        <v>994</v>
      </c>
    </row>
    <row r="120" spans="1:2" x14ac:dyDescent="0.25">
      <c r="A120" s="5" t="s">
        <v>995</v>
      </c>
      <c r="B120" s="6" t="s">
        <v>996</v>
      </c>
    </row>
    <row r="121" spans="1:2" x14ac:dyDescent="0.25">
      <c r="A121" s="3" t="s">
        <v>997</v>
      </c>
      <c r="B121" s="4" t="s">
        <v>998</v>
      </c>
    </row>
    <row r="122" spans="1:2" x14ac:dyDescent="0.25">
      <c r="A122" s="5" t="s">
        <v>999</v>
      </c>
      <c r="B122" s="6" t="s">
        <v>1000</v>
      </c>
    </row>
    <row r="123" spans="1:2" x14ac:dyDescent="0.25">
      <c r="A123" s="3" t="s">
        <v>1001</v>
      </c>
      <c r="B123" s="4" t="s">
        <v>1002</v>
      </c>
    </row>
    <row r="124" spans="1:2" x14ac:dyDescent="0.25">
      <c r="A124" s="5" t="s">
        <v>1003</v>
      </c>
      <c r="B124" s="6" t="s">
        <v>1004</v>
      </c>
    </row>
    <row r="125" spans="1:2" x14ac:dyDescent="0.25">
      <c r="A125" s="3" t="s">
        <v>1005</v>
      </c>
      <c r="B125" s="4" t="s">
        <v>1006</v>
      </c>
    </row>
    <row r="126" spans="1:2" x14ac:dyDescent="0.25">
      <c r="A126" s="5" t="s">
        <v>1007</v>
      </c>
      <c r="B126" s="6" t="s">
        <v>1008</v>
      </c>
    </row>
    <row r="127" spans="1:2" x14ac:dyDescent="0.25">
      <c r="A127" s="3" t="s">
        <v>1009</v>
      </c>
      <c r="B127" s="4" t="s">
        <v>1010</v>
      </c>
    </row>
    <row r="128" spans="1:2" x14ac:dyDescent="0.25">
      <c r="A128" s="5" t="s">
        <v>1011</v>
      </c>
      <c r="B128" s="6" t="s">
        <v>1012</v>
      </c>
    </row>
    <row r="129" spans="1:2" x14ac:dyDescent="0.25">
      <c r="A129" s="3" t="s">
        <v>1013</v>
      </c>
      <c r="B129" s="4" t="s">
        <v>1014</v>
      </c>
    </row>
    <row r="130" spans="1:2" x14ac:dyDescent="0.25">
      <c r="A130" s="5" t="s">
        <v>1015</v>
      </c>
      <c r="B130" s="6" t="s">
        <v>1016</v>
      </c>
    </row>
    <row r="131" spans="1:2" x14ac:dyDescent="0.25">
      <c r="A131" s="3" t="s">
        <v>1017</v>
      </c>
      <c r="B131" s="4" t="s">
        <v>1018</v>
      </c>
    </row>
    <row r="132" spans="1:2" x14ac:dyDescent="0.25">
      <c r="A132" s="5" t="s">
        <v>1019</v>
      </c>
      <c r="B132" s="6" t="s">
        <v>1020</v>
      </c>
    </row>
    <row r="133" spans="1:2" x14ac:dyDescent="0.25">
      <c r="A133" s="3" t="s">
        <v>1021</v>
      </c>
      <c r="B133" s="4" t="s">
        <v>1022</v>
      </c>
    </row>
    <row r="134" spans="1:2" x14ac:dyDescent="0.25">
      <c r="A134" s="5" t="s">
        <v>1023</v>
      </c>
      <c r="B134" s="6" t="s">
        <v>1024</v>
      </c>
    </row>
    <row r="135" spans="1:2" x14ac:dyDescent="0.25">
      <c r="A135" s="3" t="s">
        <v>1025</v>
      </c>
      <c r="B135" s="4" t="s">
        <v>1026</v>
      </c>
    </row>
    <row r="136" spans="1:2" x14ac:dyDescent="0.25">
      <c r="A136" s="5" t="s">
        <v>1027</v>
      </c>
      <c r="B136" s="6" t="s">
        <v>1028</v>
      </c>
    </row>
    <row r="137" spans="1:2" x14ac:dyDescent="0.25">
      <c r="A137" s="3" t="s">
        <v>1029</v>
      </c>
      <c r="B137" s="4" t="s">
        <v>1030</v>
      </c>
    </row>
    <row r="138" spans="1:2" x14ac:dyDescent="0.25">
      <c r="A138" s="5" t="s">
        <v>1031</v>
      </c>
      <c r="B138" s="6" t="s">
        <v>1032</v>
      </c>
    </row>
    <row r="139" spans="1:2" x14ac:dyDescent="0.25">
      <c r="A139" s="3" t="s">
        <v>1033</v>
      </c>
      <c r="B139" s="4" t="s">
        <v>1034</v>
      </c>
    </row>
    <row r="140" spans="1:2" x14ac:dyDescent="0.25">
      <c r="A140" s="5" t="s">
        <v>1035</v>
      </c>
      <c r="B140" s="6" t="s">
        <v>1036</v>
      </c>
    </row>
    <row r="141" spans="1:2" x14ac:dyDescent="0.25">
      <c r="A141" s="3" t="s">
        <v>1037</v>
      </c>
      <c r="B141" s="4" t="s">
        <v>1038</v>
      </c>
    </row>
    <row r="142" spans="1:2" x14ac:dyDescent="0.25">
      <c r="A142" s="5" t="s">
        <v>1039</v>
      </c>
      <c r="B142" s="6" t="s">
        <v>1040</v>
      </c>
    </row>
    <row r="143" spans="1:2" x14ac:dyDescent="0.25">
      <c r="A143" s="3" t="s">
        <v>1041</v>
      </c>
      <c r="B143" s="4" t="s">
        <v>1042</v>
      </c>
    </row>
    <row r="144" spans="1:2" x14ac:dyDescent="0.25">
      <c r="A144" s="5" t="s">
        <v>1043</v>
      </c>
      <c r="B144" s="6" t="s">
        <v>1044</v>
      </c>
    </row>
    <row r="145" spans="1:2" x14ac:dyDescent="0.25">
      <c r="A145" s="3" t="s">
        <v>1045</v>
      </c>
      <c r="B145" s="4" t="s">
        <v>1046</v>
      </c>
    </row>
    <row r="146" spans="1:2" x14ac:dyDescent="0.25">
      <c r="A146" s="5" t="s">
        <v>1047</v>
      </c>
      <c r="B146" s="6" t="s">
        <v>1048</v>
      </c>
    </row>
    <row r="147" spans="1:2" x14ac:dyDescent="0.25">
      <c r="A147" s="3" t="s">
        <v>1049</v>
      </c>
      <c r="B147" s="4" t="s">
        <v>1050</v>
      </c>
    </row>
    <row r="148" spans="1:2" x14ac:dyDescent="0.25">
      <c r="A148" s="5" t="s">
        <v>1051</v>
      </c>
      <c r="B148" s="6" t="s">
        <v>1052</v>
      </c>
    </row>
    <row r="149" spans="1:2" x14ac:dyDescent="0.25">
      <c r="A149" s="3" t="s">
        <v>1053</v>
      </c>
      <c r="B149" s="4" t="s">
        <v>1054</v>
      </c>
    </row>
    <row r="150" spans="1:2" x14ac:dyDescent="0.25">
      <c r="A150" s="5" t="s">
        <v>1055</v>
      </c>
      <c r="B150" s="6" t="s">
        <v>1056</v>
      </c>
    </row>
    <row r="151" spans="1:2" x14ac:dyDescent="0.25">
      <c r="A151" s="3" t="s">
        <v>1057</v>
      </c>
      <c r="B151" s="4" t="s">
        <v>1058</v>
      </c>
    </row>
    <row r="152" spans="1:2" x14ac:dyDescent="0.25">
      <c r="A152" s="5" t="s">
        <v>1059</v>
      </c>
      <c r="B152" s="6" t="s">
        <v>1060</v>
      </c>
    </row>
    <row r="153" spans="1:2" x14ac:dyDescent="0.25">
      <c r="A153" s="3" t="s">
        <v>1061</v>
      </c>
      <c r="B153" s="4" t="s">
        <v>1062</v>
      </c>
    </row>
    <row r="154" spans="1:2" x14ac:dyDescent="0.25">
      <c r="A154" s="5" t="s">
        <v>1063</v>
      </c>
      <c r="B154" s="6" t="s">
        <v>1064</v>
      </c>
    </row>
    <row r="155" spans="1:2" x14ac:dyDescent="0.25">
      <c r="A155" s="3" t="s">
        <v>1065</v>
      </c>
      <c r="B155" s="4" t="s">
        <v>1066</v>
      </c>
    </row>
    <row r="156" spans="1:2" x14ac:dyDescent="0.25">
      <c r="A156" s="5" t="s">
        <v>1067</v>
      </c>
      <c r="B156" s="6" t="s">
        <v>1068</v>
      </c>
    </row>
    <row r="157" spans="1:2" x14ac:dyDescent="0.25">
      <c r="A157" s="3" t="s">
        <v>1069</v>
      </c>
      <c r="B157" s="4" t="s">
        <v>1070</v>
      </c>
    </row>
    <row r="158" spans="1:2" x14ac:dyDescent="0.25">
      <c r="A158" s="5" t="s">
        <v>1071</v>
      </c>
      <c r="B158" s="6" t="s">
        <v>1072</v>
      </c>
    </row>
    <row r="159" spans="1:2" x14ac:dyDescent="0.25">
      <c r="A159" s="3" t="s">
        <v>1073</v>
      </c>
      <c r="B159" s="4" t="s">
        <v>1074</v>
      </c>
    </row>
    <row r="160" spans="1:2" x14ac:dyDescent="0.25">
      <c r="A160" s="5" t="s">
        <v>1075</v>
      </c>
      <c r="B160" s="6" t="s">
        <v>1076</v>
      </c>
    </row>
    <row r="161" spans="1:2" x14ac:dyDescent="0.25">
      <c r="A161" s="3" t="s">
        <v>1077</v>
      </c>
      <c r="B161" s="4" t="s">
        <v>1078</v>
      </c>
    </row>
    <row r="162" spans="1:2" x14ac:dyDescent="0.25">
      <c r="A162" s="5" t="s">
        <v>1079</v>
      </c>
      <c r="B162" s="6" t="s">
        <v>1080</v>
      </c>
    </row>
    <row r="163" spans="1:2" x14ac:dyDescent="0.25">
      <c r="A163" s="3" t="s">
        <v>1081</v>
      </c>
      <c r="B163" s="4" t="s">
        <v>1082</v>
      </c>
    </row>
    <row r="164" spans="1:2" x14ac:dyDescent="0.25">
      <c r="A164" s="5" t="s">
        <v>1083</v>
      </c>
      <c r="B164" s="6" t="s">
        <v>1084</v>
      </c>
    </row>
    <row r="165" spans="1:2" x14ac:dyDescent="0.25">
      <c r="A165" s="3" t="s">
        <v>1085</v>
      </c>
      <c r="B165" s="4" t="s">
        <v>1086</v>
      </c>
    </row>
    <row r="166" spans="1:2" x14ac:dyDescent="0.25">
      <c r="A166" s="5" t="s">
        <v>1087</v>
      </c>
      <c r="B166" s="6" t="s">
        <v>1088</v>
      </c>
    </row>
    <row r="167" spans="1:2" x14ac:dyDescent="0.25">
      <c r="A167" s="3" t="s">
        <v>1089</v>
      </c>
      <c r="B167" s="4" t="s">
        <v>1090</v>
      </c>
    </row>
    <row r="168" spans="1:2" x14ac:dyDescent="0.25">
      <c r="A168" s="5" t="s">
        <v>1091</v>
      </c>
      <c r="B168" s="6" t="s">
        <v>1092</v>
      </c>
    </row>
    <row r="169" spans="1:2" x14ac:dyDescent="0.25">
      <c r="A169" s="3" t="s">
        <v>1093</v>
      </c>
      <c r="B169" s="4" t="s">
        <v>1094</v>
      </c>
    </row>
    <row r="170" spans="1:2" x14ac:dyDescent="0.25">
      <c r="A170" s="5" t="s">
        <v>1095</v>
      </c>
      <c r="B170" s="6" t="s">
        <v>1096</v>
      </c>
    </row>
    <row r="171" spans="1:2" x14ac:dyDescent="0.25">
      <c r="A171" s="3" t="s">
        <v>1097</v>
      </c>
      <c r="B171" s="4" t="s">
        <v>1098</v>
      </c>
    </row>
    <row r="172" spans="1:2" x14ac:dyDescent="0.25">
      <c r="A172" s="5" t="s">
        <v>1099</v>
      </c>
      <c r="B172" s="6" t="s">
        <v>1100</v>
      </c>
    </row>
    <row r="173" spans="1:2" x14ac:dyDescent="0.25">
      <c r="A173" s="3" t="s">
        <v>1101</v>
      </c>
      <c r="B173" s="4" t="s">
        <v>1102</v>
      </c>
    </row>
    <row r="174" spans="1:2" x14ac:dyDescent="0.25">
      <c r="A174" s="5" t="s">
        <v>1103</v>
      </c>
      <c r="B174" s="6" t="s">
        <v>1104</v>
      </c>
    </row>
    <row r="175" spans="1:2" x14ac:dyDescent="0.25">
      <c r="A175" s="3" t="s">
        <v>1105</v>
      </c>
      <c r="B175" s="4" t="s">
        <v>1106</v>
      </c>
    </row>
    <row r="176" spans="1:2" x14ac:dyDescent="0.25">
      <c r="A176" s="5" t="s">
        <v>1107</v>
      </c>
      <c r="B176" s="6" t="s">
        <v>1108</v>
      </c>
    </row>
    <row r="177" spans="1:2" x14ac:dyDescent="0.25">
      <c r="A177" s="3" t="s">
        <v>1109</v>
      </c>
      <c r="B177" s="4" t="s">
        <v>1110</v>
      </c>
    </row>
    <row r="178" spans="1:2" x14ac:dyDescent="0.25">
      <c r="A178" s="5" t="s">
        <v>1111</v>
      </c>
      <c r="B178" s="6" t="s">
        <v>1112</v>
      </c>
    </row>
    <row r="179" spans="1:2" x14ac:dyDescent="0.25">
      <c r="A179" s="3" t="s">
        <v>1113</v>
      </c>
      <c r="B179" s="4" t="s">
        <v>1114</v>
      </c>
    </row>
    <row r="180" spans="1:2" x14ac:dyDescent="0.25">
      <c r="A180" s="5" t="s">
        <v>1115</v>
      </c>
      <c r="B180" s="6" t="s">
        <v>1116</v>
      </c>
    </row>
    <row r="181" spans="1:2" x14ac:dyDescent="0.25">
      <c r="A181" s="3" t="s">
        <v>1117</v>
      </c>
      <c r="B181" s="4" t="s">
        <v>1118</v>
      </c>
    </row>
    <row r="182" spans="1:2" x14ac:dyDescent="0.25">
      <c r="A182" s="5" t="s">
        <v>1119</v>
      </c>
      <c r="B182" s="6" t="s">
        <v>1120</v>
      </c>
    </row>
    <row r="183" spans="1:2" x14ac:dyDescent="0.25">
      <c r="A183" s="3" t="s">
        <v>1121</v>
      </c>
      <c r="B183" s="4" t="s">
        <v>1122</v>
      </c>
    </row>
    <row r="184" spans="1:2" x14ac:dyDescent="0.25">
      <c r="A184" s="5" t="s">
        <v>1123</v>
      </c>
      <c r="B184" s="6" t="s">
        <v>1124</v>
      </c>
    </row>
    <row r="185" spans="1:2" x14ac:dyDescent="0.25">
      <c r="A185" s="3" t="s">
        <v>1125</v>
      </c>
      <c r="B185" s="4" t="s">
        <v>1126</v>
      </c>
    </row>
    <row r="186" spans="1:2" x14ac:dyDescent="0.25">
      <c r="A186" s="5" t="s">
        <v>1127</v>
      </c>
      <c r="B186" s="6" t="s">
        <v>1128</v>
      </c>
    </row>
    <row r="187" spans="1:2" x14ac:dyDescent="0.25">
      <c r="A187" s="3" t="s">
        <v>1129</v>
      </c>
      <c r="B187" s="4" t="s">
        <v>1130</v>
      </c>
    </row>
    <row r="188" spans="1:2" x14ac:dyDescent="0.25">
      <c r="A188" s="5" t="s">
        <v>1131</v>
      </c>
      <c r="B188" s="6" t="s">
        <v>1132</v>
      </c>
    </row>
    <row r="189" spans="1:2" x14ac:dyDescent="0.25">
      <c r="A189" s="3" t="s">
        <v>1133</v>
      </c>
      <c r="B189" s="4" t="s">
        <v>1134</v>
      </c>
    </row>
    <row r="190" spans="1:2" x14ac:dyDescent="0.25">
      <c r="A190" s="5" t="s">
        <v>1135</v>
      </c>
      <c r="B190" s="6" t="s">
        <v>1136</v>
      </c>
    </row>
    <row r="191" spans="1:2" x14ac:dyDescent="0.25">
      <c r="A191" s="3" t="s">
        <v>1137</v>
      </c>
      <c r="B191" s="4" t="s">
        <v>1138</v>
      </c>
    </row>
    <row r="192" spans="1:2" x14ac:dyDescent="0.25">
      <c r="A192" s="5" t="s">
        <v>1139</v>
      </c>
      <c r="B192" s="6" t="s">
        <v>1140</v>
      </c>
    </row>
    <row r="193" spans="1:2" x14ac:dyDescent="0.25">
      <c r="A193" s="3" t="s">
        <v>1141</v>
      </c>
      <c r="B193" s="4" t="s">
        <v>1142</v>
      </c>
    </row>
    <row r="194" spans="1:2" x14ac:dyDescent="0.25">
      <c r="A194" s="5" t="s">
        <v>1143</v>
      </c>
      <c r="B194" s="6" t="s">
        <v>1144</v>
      </c>
    </row>
    <row r="195" spans="1:2" x14ac:dyDescent="0.25">
      <c r="A195" s="3" t="s">
        <v>1145</v>
      </c>
      <c r="B195" s="4" t="s">
        <v>1146</v>
      </c>
    </row>
    <row r="196" spans="1:2" x14ac:dyDescent="0.25">
      <c r="A196" s="5" t="s">
        <v>1147</v>
      </c>
      <c r="B196" s="6" t="s">
        <v>1148</v>
      </c>
    </row>
    <row r="197" spans="1:2" x14ac:dyDescent="0.25">
      <c r="A197" s="3" t="s">
        <v>1149</v>
      </c>
      <c r="B197" s="4" t="s">
        <v>1150</v>
      </c>
    </row>
    <row r="198" spans="1:2" x14ac:dyDescent="0.25">
      <c r="A198" s="5" t="s">
        <v>1151</v>
      </c>
      <c r="B198" s="6" t="s">
        <v>1152</v>
      </c>
    </row>
    <row r="199" spans="1:2" x14ac:dyDescent="0.25">
      <c r="A199" s="3" t="s">
        <v>1153</v>
      </c>
      <c r="B199" s="4" t="s">
        <v>1154</v>
      </c>
    </row>
    <row r="200" spans="1:2" x14ac:dyDescent="0.25">
      <c r="A200" s="5" t="s">
        <v>1155</v>
      </c>
      <c r="B200" s="6" t="s">
        <v>1156</v>
      </c>
    </row>
    <row r="201" spans="1:2" x14ac:dyDescent="0.25">
      <c r="A201" s="3" t="s">
        <v>1157</v>
      </c>
      <c r="B201" s="4" t="s">
        <v>1158</v>
      </c>
    </row>
    <row r="202" spans="1:2" x14ac:dyDescent="0.25">
      <c r="A202" s="5" t="s">
        <v>1159</v>
      </c>
      <c r="B202" s="6" t="s">
        <v>1160</v>
      </c>
    </row>
    <row r="203" spans="1:2" x14ac:dyDescent="0.25">
      <c r="A203" s="3" t="s">
        <v>1161</v>
      </c>
      <c r="B203" s="4" t="s">
        <v>1162</v>
      </c>
    </row>
    <row r="204" spans="1:2" x14ac:dyDescent="0.25">
      <c r="A204" s="5" t="s">
        <v>1163</v>
      </c>
      <c r="B204" s="6" t="s">
        <v>1164</v>
      </c>
    </row>
    <row r="205" spans="1:2" x14ac:dyDescent="0.25">
      <c r="A205" s="3" t="s">
        <v>1165</v>
      </c>
      <c r="B205" s="4" t="s">
        <v>1166</v>
      </c>
    </row>
    <row r="206" spans="1:2" x14ac:dyDescent="0.25">
      <c r="A206" s="5" t="s">
        <v>1167</v>
      </c>
      <c r="B206" s="6" t="s">
        <v>1168</v>
      </c>
    </row>
    <row r="207" spans="1:2" x14ac:dyDescent="0.25">
      <c r="A207" s="3" t="s">
        <v>1169</v>
      </c>
      <c r="B207" s="4" t="s">
        <v>1170</v>
      </c>
    </row>
    <row r="208" spans="1:2" x14ac:dyDescent="0.25">
      <c r="A208" s="5" t="s">
        <v>1171</v>
      </c>
      <c r="B208" s="6" t="s">
        <v>1172</v>
      </c>
    </row>
    <row r="209" spans="1:2" x14ac:dyDescent="0.25">
      <c r="A209" s="3" t="s">
        <v>1173</v>
      </c>
      <c r="B209" s="4" t="s">
        <v>1174</v>
      </c>
    </row>
    <row r="210" spans="1:2" x14ac:dyDescent="0.25">
      <c r="A210" s="5" t="s">
        <v>1175</v>
      </c>
      <c r="B210" s="6" t="s">
        <v>1176</v>
      </c>
    </row>
    <row r="211" spans="1:2" x14ac:dyDescent="0.25">
      <c r="A211" s="3" t="s">
        <v>1177</v>
      </c>
      <c r="B211" s="4" t="s">
        <v>1178</v>
      </c>
    </row>
    <row r="212" spans="1:2" x14ac:dyDescent="0.25">
      <c r="A212" s="5" t="s">
        <v>1179</v>
      </c>
      <c r="B212" s="6" t="s">
        <v>1180</v>
      </c>
    </row>
    <row r="213" spans="1:2" x14ac:dyDescent="0.25">
      <c r="A213" s="3" t="s">
        <v>1181</v>
      </c>
      <c r="B213" s="4" t="s">
        <v>1182</v>
      </c>
    </row>
    <row r="214" spans="1:2" x14ac:dyDescent="0.25">
      <c r="A214" s="5" t="s">
        <v>1183</v>
      </c>
      <c r="B214" s="6" t="s">
        <v>1184</v>
      </c>
    </row>
    <row r="215" spans="1:2" x14ac:dyDescent="0.25">
      <c r="A215" s="3" t="s">
        <v>1185</v>
      </c>
      <c r="B215" s="4" t="s">
        <v>1186</v>
      </c>
    </row>
    <row r="216" spans="1:2" x14ac:dyDescent="0.25">
      <c r="A216" s="5" t="s">
        <v>1187</v>
      </c>
      <c r="B216" s="6" t="s">
        <v>1188</v>
      </c>
    </row>
    <row r="217" spans="1:2" x14ac:dyDescent="0.25">
      <c r="A217" s="3" t="s">
        <v>1189</v>
      </c>
      <c r="B217" s="4" t="s">
        <v>1190</v>
      </c>
    </row>
    <row r="218" spans="1:2" x14ac:dyDescent="0.25">
      <c r="A218" s="5" t="s">
        <v>1191</v>
      </c>
      <c r="B218" s="6" t="s">
        <v>1192</v>
      </c>
    </row>
    <row r="219" spans="1:2" x14ac:dyDescent="0.25">
      <c r="A219" s="3" t="s">
        <v>1193</v>
      </c>
      <c r="B219" s="4" t="s">
        <v>1194</v>
      </c>
    </row>
    <row r="220" spans="1:2" x14ac:dyDescent="0.25">
      <c r="A220" s="5" t="s">
        <v>1195</v>
      </c>
      <c r="B220" s="6" t="s">
        <v>1196</v>
      </c>
    </row>
    <row r="221" spans="1:2" x14ac:dyDescent="0.25">
      <c r="A221" s="3" t="s">
        <v>1197</v>
      </c>
      <c r="B221" s="4" t="s">
        <v>1198</v>
      </c>
    </row>
    <row r="222" spans="1:2" x14ac:dyDescent="0.25">
      <c r="A222" s="5" t="s">
        <v>1199</v>
      </c>
      <c r="B222" s="6" t="s">
        <v>1200</v>
      </c>
    </row>
    <row r="223" spans="1:2" x14ac:dyDescent="0.25">
      <c r="A223" s="3" t="s">
        <v>1201</v>
      </c>
      <c r="B223" s="4" t="s">
        <v>1202</v>
      </c>
    </row>
    <row r="224" spans="1:2" x14ac:dyDescent="0.25">
      <c r="A224" s="5" t="s">
        <v>1203</v>
      </c>
      <c r="B224" s="6" t="s">
        <v>1204</v>
      </c>
    </row>
    <row r="225" spans="1:2" x14ac:dyDescent="0.25">
      <c r="A225" s="3" t="s">
        <v>1205</v>
      </c>
      <c r="B225" s="4" t="s">
        <v>1206</v>
      </c>
    </row>
    <row r="226" spans="1:2" x14ac:dyDescent="0.25">
      <c r="A226" s="5" t="s">
        <v>1207</v>
      </c>
      <c r="B226" s="6" t="s">
        <v>1208</v>
      </c>
    </row>
    <row r="227" spans="1:2" x14ac:dyDescent="0.25">
      <c r="A227" s="3" t="s">
        <v>1209</v>
      </c>
      <c r="B227" s="4" t="s">
        <v>1210</v>
      </c>
    </row>
    <row r="228" spans="1:2" x14ac:dyDescent="0.25">
      <c r="A228" s="5" t="s">
        <v>1211</v>
      </c>
      <c r="B228" s="6" t="s">
        <v>1212</v>
      </c>
    </row>
    <row r="229" spans="1:2" x14ac:dyDescent="0.25">
      <c r="A229" s="3" t="s">
        <v>1213</v>
      </c>
      <c r="B229" s="4" t="s">
        <v>1214</v>
      </c>
    </row>
    <row r="230" spans="1:2" x14ac:dyDescent="0.25">
      <c r="A230" s="5" t="s">
        <v>1215</v>
      </c>
      <c r="B230" s="6" t="s">
        <v>1216</v>
      </c>
    </row>
    <row r="231" spans="1:2" x14ac:dyDescent="0.25">
      <c r="A231" s="3" t="s">
        <v>1217</v>
      </c>
      <c r="B231" s="4" t="s">
        <v>1218</v>
      </c>
    </row>
    <row r="232" spans="1:2" x14ac:dyDescent="0.25">
      <c r="A232" s="5" t="s">
        <v>1219</v>
      </c>
      <c r="B232" s="6" t="s">
        <v>1220</v>
      </c>
    </row>
    <row r="233" spans="1:2" x14ac:dyDescent="0.25">
      <c r="A233" s="3" t="s">
        <v>1221</v>
      </c>
      <c r="B233" s="4" t="s">
        <v>1222</v>
      </c>
    </row>
    <row r="234" spans="1:2" x14ac:dyDescent="0.25">
      <c r="A234" s="5" t="s">
        <v>1223</v>
      </c>
      <c r="B234" s="6" t="s">
        <v>1224</v>
      </c>
    </row>
    <row r="235" spans="1:2" x14ac:dyDescent="0.25">
      <c r="A235" s="3" t="s">
        <v>1225</v>
      </c>
      <c r="B235" s="4" t="s">
        <v>1226</v>
      </c>
    </row>
    <row r="236" spans="1:2" x14ac:dyDescent="0.25">
      <c r="A236" s="5" t="s">
        <v>1227</v>
      </c>
      <c r="B236" s="6" t="s">
        <v>1228</v>
      </c>
    </row>
    <row r="237" spans="1:2" x14ac:dyDescent="0.25">
      <c r="A237" s="3" t="s">
        <v>1229</v>
      </c>
      <c r="B237" s="4" t="s">
        <v>1230</v>
      </c>
    </row>
    <row r="238" spans="1:2" x14ac:dyDescent="0.25">
      <c r="A238" s="5" t="s">
        <v>1231</v>
      </c>
      <c r="B238" s="6" t="s">
        <v>1232</v>
      </c>
    </row>
    <row r="239" spans="1:2" x14ac:dyDescent="0.25">
      <c r="A239" s="3" t="s">
        <v>1233</v>
      </c>
      <c r="B239" s="4" t="s">
        <v>1234</v>
      </c>
    </row>
    <row r="240" spans="1:2" x14ac:dyDescent="0.25">
      <c r="A240" s="5" t="s">
        <v>1235</v>
      </c>
      <c r="B240" s="6" t="s">
        <v>1236</v>
      </c>
    </row>
    <row r="241" spans="1:2" x14ac:dyDescent="0.25">
      <c r="A241" s="3" t="s">
        <v>1237</v>
      </c>
      <c r="B241" s="4" t="s">
        <v>1238</v>
      </c>
    </row>
    <row r="242" spans="1:2" x14ac:dyDescent="0.25">
      <c r="A242" s="5" t="s">
        <v>1239</v>
      </c>
      <c r="B242" s="6" t="s">
        <v>1240</v>
      </c>
    </row>
    <row r="243" spans="1:2" x14ac:dyDescent="0.25">
      <c r="A243" s="3" t="s">
        <v>1241</v>
      </c>
      <c r="B243" s="4" t="s">
        <v>1242</v>
      </c>
    </row>
    <row r="244" spans="1:2" x14ac:dyDescent="0.25">
      <c r="A244" s="5" t="s">
        <v>1243</v>
      </c>
      <c r="B244" s="6" t="s">
        <v>1244</v>
      </c>
    </row>
    <row r="245" spans="1:2" x14ac:dyDescent="0.25">
      <c r="A245" s="3" t="s">
        <v>1245</v>
      </c>
      <c r="B245" s="4" t="s">
        <v>1246</v>
      </c>
    </row>
    <row r="246" spans="1:2" x14ac:dyDescent="0.25">
      <c r="A246" s="5" t="s">
        <v>1247</v>
      </c>
      <c r="B246" s="6" t="s">
        <v>1248</v>
      </c>
    </row>
    <row r="247" spans="1:2" x14ac:dyDescent="0.25">
      <c r="A247" s="3" t="s">
        <v>1249</v>
      </c>
      <c r="B247" s="4" t="s">
        <v>1250</v>
      </c>
    </row>
    <row r="248" spans="1:2" x14ac:dyDescent="0.25">
      <c r="A248" s="5" t="s">
        <v>1251</v>
      </c>
      <c r="B248" s="6" t="s">
        <v>1252</v>
      </c>
    </row>
    <row r="249" spans="1:2" x14ac:dyDescent="0.25">
      <c r="A249" s="3" t="s">
        <v>1253</v>
      </c>
      <c r="B249" s="4" t="s">
        <v>1254</v>
      </c>
    </row>
    <row r="250" spans="1:2" x14ac:dyDescent="0.25">
      <c r="A250" s="5" t="s">
        <v>1255</v>
      </c>
      <c r="B250" s="6" t="s">
        <v>1256</v>
      </c>
    </row>
    <row r="251" spans="1:2" x14ac:dyDescent="0.25">
      <c r="A251" s="3" t="s">
        <v>1257</v>
      </c>
      <c r="B251" s="4" t="s">
        <v>1258</v>
      </c>
    </row>
    <row r="252" spans="1:2" x14ac:dyDescent="0.25">
      <c r="A252" s="5" t="s">
        <v>1259</v>
      </c>
      <c r="B252" s="6" t="s">
        <v>1260</v>
      </c>
    </row>
    <row r="253" spans="1:2" x14ac:dyDescent="0.25">
      <c r="A253" s="3" t="s">
        <v>1261</v>
      </c>
      <c r="B253" s="4" t="s">
        <v>1262</v>
      </c>
    </row>
    <row r="254" spans="1:2" x14ac:dyDescent="0.25">
      <c r="A254" s="5" t="s">
        <v>1263</v>
      </c>
      <c r="B254" s="6" t="s">
        <v>1264</v>
      </c>
    </row>
    <row r="255" spans="1:2" x14ac:dyDescent="0.25">
      <c r="A255" s="3" t="s">
        <v>1265</v>
      </c>
      <c r="B255" s="4" t="s">
        <v>1266</v>
      </c>
    </row>
    <row r="256" spans="1:2" x14ac:dyDescent="0.25">
      <c r="A256" s="5" t="s">
        <v>1267</v>
      </c>
      <c r="B256" s="6" t="s">
        <v>1268</v>
      </c>
    </row>
    <row r="257" spans="1:2" x14ac:dyDescent="0.25">
      <c r="A257" s="3" t="s">
        <v>1269</v>
      </c>
      <c r="B257" s="4" t="s">
        <v>1270</v>
      </c>
    </row>
    <row r="258" spans="1:2" x14ac:dyDescent="0.25">
      <c r="A258" s="5" t="s">
        <v>1271</v>
      </c>
      <c r="B258" s="6" t="s">
        <v>1272</v>
      </c>
    </row>
    <row r="259" spans="1:2" x14ac:dyDescent="0.25">
      <c r="A259" s="3" t="s">
        <v>1273</v>
      </c>
      <c r="B259" s="4" t="s">
        <v>1274</v>
      </c>
    </row>
    <row r="260" spans="1:2" x14ac:dyDescent="0.25">
      <c r="A260" s="5" t="s">
        <v>1275</v>
      </c>
      <c r="B260" s="6" t="s">
        <v>1276</v>
      </c>
    </row>
    <row r="261" spans="1:2" x14ac:dyDescent="0.25">
      <c r="A261" s="3" t="s">
        <v>1277</v>
      </c>
      <c r="B261" s="4" t="s">
        <v>1278</v>
      </c>
    </row>
    <row r="262" spans="1:2" x14ac:dyDescent="0.25">
      <c r="A262" s="5" t="s">
        <v>1279</v>
      </c>
      <c r="B262" s="6" t="s">
        <v>1280</v>
      </c>
    </row>
    <row r="263" spans="1:2" x14ac:dyDescent="0.25">
      <c r="A263" s="3" t="s">
        <v>1281</v>
      </c>
      <c r="B263" s="4" t="s">
        <v>1282</v>
      </c>
    </row>
    <row r="264" spans="1:2" x14ac:dyDescent="0.25">
      <c r="A264" s="5" t="s">
        <v>1283</v>
      </c>
      <c r="B264" s="6" t="s">
        <v>1284</v>
      </c>
    </row>
    <row r="265" spans="1:2" x14ac:dyDescent="0.25">
      <c r="A265" s="3" t="s">
        <v>1285</v>
      </c>
      <c r="B265" s="4" t="s">
        <v>1286</v>
      </c>
    </row>
    <row r="266" spans="1:2" x14ac:dyDescent="0.25">
      <c r="A266" s="5" t="s">
        <v>1287</v>
      </c>
      <c r="B266" s="6" t="s">
        <v>1288</v>
      </c>
    </row>
    <row r="267" spans="1:2" x14ac:dyDescent="0.25">
      <c r="A267" s="3" t="s">
        <v>1289</v>
      </c>
      <c r="B267" s="4" t="s">
        <v>1290</v>
      </c>
    </row>
    <row r="268" spans="1:2" x14ac:dyDescent="0.25">
      <c r="A268" s="5" t="s">
        <v>1291</v>
      </c>
      <c r="B268" s="6" t="s">
        <v>1292</v>
      </c>
    </row>
    <row r="269" spans="1:2" x14ac:dyDescent="0.25">
      <c r="A269" s="3" t="s">
        <v>1293</v>
      </c>
      <c r="B269" s="4" t="s">
        <v>1294</v>
      </c>
    </row>
    <row r="270" spans="1:2" x14ac:dyDescent="0.25">
      <c r="A270" s="5" t="s">
        <v>1295</v>
      </c>
      <c r="B270" s="6" t="s">
        <v>1296</v>
      </c>
    </row>
    <row r="271" spans="1:2" x14ac:dyDescent="0.25">
      <c r="A271" s="3" t="s">
        <v>1297</v>
      </c>
      <c r="B271" s="4" t="s">
        <v>1298</v>
      </c>
    </row>
    <row r="272" spans="1:2" x14ac:dyDescent="0.25">
      <c r="A272" s="5" t="s">
        <v>1299</v>
      </c>
      <c r="B272" s="6" t="s">
        <v>1300</v>
      </c>
    </row>
    <row r="273" spans="1:2" x14ac:dyDescent="0.25">
      <c r="A273" s="3" t="s">
        <v>1301</v>
      </c>
      <c r="B273" s="4" t="s">
        <v>1302</v>
      </c>
    </row>
    <row r="274" spans="1:2" x14ac:dyDescent="0.25">
      <c r="A274" s="5" t="s">
        <v>1303</v>
      </c>
      <c r="B274" s="6" t="s">
        <v>1304</v>
      </c>
    </row>
    <row r="275" spans="1:2" x14ac:dyDescent="0.25">
      <c r="A275" s="3" t="s">
        <v>1305</v>
      </c>
      <c r="B275" s="4" t="s">
        <v>1306</v>
      </c>
    </row>
    <row r="276" spans="1:2" x14ac:dyDescent="0.25">
      <c r="A276" s="5" t="s">
        <v>1307</v>
      </c>
      <c r="B276" s="6" t="s">
        <v>1308</v>
      </c>
    </row>
    <row r="277" spans="1:2" x14ac:dyDescent="0.25">
      <c r="A277" s="3" t="s">
        <v>1309</v>
      </c>
      <c r="B277" s="4" t="s">
        <v>1310</v>
      </c>
    </row>
    <row r="278" spans="1:2" x14ac:dyDescent="0.25">
      <c r="A278" s="5" t="s">
        <v>1311</v>
      </c>
      <c r="B278" s="6" t="s">
        <v>567</v>
      </c>
    </row>
    <row r="279" spans="1:2" x14ac:dyDescent="0.25">
      <c r="A279" s="3" t="s">
        <v>1312</v>
      </c>
      <c r="B279" s="4" t="s">
        <v>1313</v>
      </c>
    </row>
    <row r="280" spans="1:2" x14ac:dyDescent="0.25">
      <c r="A280" s="5" t="s">
        <v>1314</v>
      </c>
      <c r="B280" s="6" t="s">
        <v>1315</v>
      </c>
    </row>
    <row r="281" spans="1:2" x14ac:dyDescent="0.25">
      <c r="A281" s="3" t="s">
        <v>1316</v>
      </c>
      <c r="B281" s="4" t="s">
        <v>1317</v>
      </c>
    </row>
    <row r="282" spans="1:2" x14ac:dyDescent="0.25">
      <c r="A282" s="5" t="s">
        <v>1318</v>
      </c>
      <c r="B282" s="6" t="s">
        <v>1319</v>
      </c>
    </row>
    <row r="283" spans="1:2" x14ac:dyDescent="0.25">
      <c r="A283" s="3" t="s">
        <v>1320</v>
      </c>
      <c r="B283" s="4" t="s">
        <v>1321</v>
      </c>
    </row>
    <row r="284" spans="1:2" x14ac:dyDescent="0.25">
      <c r="A284" s="5" t="s">
        <v>1322</v>
      </c>
      <c r="B284" s="6" t="s">
        <v>1323</v>
      </c>
    </row>
    <row r="285" spans="1:2" x14ac:dyDescent="0.25">
      <c r="A285" s="3" t="s">
        <v>1324</v>
      </c>
      <c r="B285" s="4" t="s">
        <v>1325</v>
      </c>
    </row>
    <row r="286" spans="1:2" x14ac:dyDescent="0.25">
      <c r="A286" s="5" t="s">
        <v>1326</v>
      </c>
      <c r="B286" s="6" t="s">
        <v>1327</v>
      </c>
    </row>
    <row r="287" spans="1:2" x14ac:dyDescent="0.25">
      <c r="A287" s="3" t="s">
        <v>1328</v>
      </c>
      <c r="B287" s="4" t="s">
        <v>1329</v>
      </c>
    </row>
    <row r="288" spans="1:2" x14ac:dyDescent="0.25">
      <c r="A288" s="5" t="s">
        <v>1330</v>
      </c>
      <c r="B288" s="6" t="s">
        <v>1331</v>
      </c>
    </row>
    <row r="289" spans="1:2" x14ac:dyDescent="0.25">
      <c r="A289" s="3" t="s">
        <v>1332</v>
      </c>
      <c r="B289" s="4" t="s">
        <v>1333</v>
      </c>
    </row>
    <row r="290" spans="1:2" x14ac:dyDescent="0.25">
      <c r="A290" s="5" t="s">
        <v>1334</v>
      </c>
      <c r="B290" s="6" t="s">
        <v>1335</v>
      </c>
    </row>
    <row r="291" spans="1:2" x14ac:dyDescent="0.25">
      <c r="A291" s="3" t="s">
        <v>1336</v>
      </c>
      <c r="B291" s="4" t="s">
        <v>1337</v>
      </c>
    </row>
    <row r="292" spans="1:2" x14ac:dyDescent="0.25">
      <c r="A292" s="5" t="s">
        <v>1338</v>
      </c>
      <c r="B292" s="6" t="s">
        <v>1339</v>
      </c>
    </row>
    <row r="293" spans="1:2" x14ac:dyDescent="0.25">
      <c r="A293" s="3" t="s">
        <v>1340</v>
      </c>
      <c r="B293" s="4" t="s">
        <v>1341</v>
      </c>
    </row>
    <row r="294" spans="1:2" x14ac:dyDescent="0.25">
      <c r="A294" s="5" t="s">
        <v>1342</v>
      </c>
      <c r="B294" s="6" t="s">
        <v>1343</v>
      </c>
    </row>
    <row r="295" spans="1:2" x14ac:dyDescent="0.25">
      <c r="A295" s="3" t="s">
        <v>1344</v>
      </c>
      <c r="B295" s="4" t="s">
        <v>1345</v>
      </c>
    </row>
    <row r="296" spans="1:2" x14ac:dyDescent="0.25">
      <c r="A296" s="5" t="s">
        <v>1346</v>
      </c>
      <c r="B296" s="6" t="s">
        <v>1347</v>
      </c>
    </row>
    <row r="297" spans="1:2" x14ac:dyDescent="0.25">
      <c r="A297" s="3" t="s">
        <v>1348</v>
      </c>
      <c r="B297" s="4" t="s">
        <v>1349</v>
      </c>
    </row>
    <row r="298" spans="1:2" x14ac:dyDescent="0.25">
      <c r="A298" s="5" t="s">
        <v>1350</v>
      </c>
      <c r="B298" s="6" t="s">
        <v>1351</v>
      </c>
    </row>
    <row r="299" spans="1:2" x14ac:dyDescent="0.25">
      <c r="A299" s="3" t="s">
        <v>1352</v>
      </c>
      <c r="B299" s="4" t="s">
        <v>1353</v>
      </c>
    </row>
    <row r="300" spans="1:2" x14ac:dyDescent="0.25">
      <c r="A300" s="5" t="s">
        <v>1354</v>
      </c>
      <c r="B300" s="6" t="s">
        <v>1355</v>
      </c>
    </row>
    <row r="301" spans="1:2" x14ac:dyDescent="0.25">
      <c r="A301" s="3" t="s">
        <v>1356</v>
      </c>
      <c r="B301" s="4" t="s">
        <v>1357</v>
      </c>
    </row>
    <row r="302" spans="1:2" x14ac:dyDescent="0.25">
      <c r="A302" s="5" t="s">
        <v>1358</v>
      </c>
      <c r="B302" s="6" t="s">
        <v>1359</v>
      </c>
    </row>
    <row r="303" spans="1:2" x14ac:dyDescent="0.25">
      <c r="A303" s="3" t="s">
        <v>1360</v>
      </c>
      <c r="B303" s="4" t="s">
        <v>1361</v>
      </c>
    </row>
    <row r="304" spans="1:2" x14ac:dyDescent="0.25">
      <c r="A304" s="5" t="s">
        <v>1362</v>
      </c>
      <c r="B304" s="6" t="s">
        <v>1363</v>
      </c>
    </row>
    <row r="305" spans="1:2" x14ac:dyDescent="0.25">
      <c r="A305" s="3" t="s">
        <v>1364</v>
      </c>
      <c r="B305" s="4" t="s">
        <v>1365</v>
      </c>
    </row>
    <row r="306" spans="1:2" x14ac:dyDescent="0.25">
      <c r="A306" s="5" t="s">
        <v>1366</v>
      </c>
      <c r="B306" s="6" t="s">
        <v>1367</v>
      </c>
    </row>
    <row r="307" spans="1:2" x14ac:dyDescent="0.25">
      <c r="A307" s="3" t="s">
        <v>1368</v>
      </c>
      <c r="B307" s="4" t="s">
        <v>1369</v>
      </c>
    </row>
    <row r="308" spans="1:2" x14ac:dyDescent="0.25">
      <c r="A308" s="5" t="s">
        <v>1370</v>
      </c>
      <c r="B308" s="6" t="s">
        <v>1371</v>
      </c>
    </row>
    <row r="309" spans="1:2" x14ac:dyDescent="0.25">
      <c r="A309" s="3" t="s">
        <v>1372</v>
      </c>
      <c r="B309" s="4" t="s">
        <v>1373</v>
      </c>
    </row>
    <row r="310" spans="1:2" x14ac:dyDescent="0.25">
      <c r="A310" s="5" t="s">
        <v>1374</v>
      </c>
      <c r="B310" s="6" t="s">
        <v>1375</v>
      </c>
    </row>
    <row r="311" spans="1:2" x14ac:dyDescent="0.25">
      <c r="A311" s="3" t="s">
        <v>1376</v>
      </c>
      <c r="B311" s="4" t="s">
        <v>1377</v>
      </c>
    </row>
    <row r="312" spans="1:2" x14ac:dyDescent="0.25">
      <c r="A312" s="5" t="s">
        <v>1378</v>
      </c>
      <c r="B312" s="6" t="s">
        <v>1379</v>
      </c>
    </row>
    <row r="313" spans="1:2" x14ac:dyDescent="0.25">
      <c r="A313" s="3" t="s">
        <v>1380</v>
      </c>
      <c r="B313" s="4" t="s">
        <v>1381</v>
      </c>
    </row>
    <row r="314" spans="1:2" x14ac:dyDescent="0.25">
      <c r="A314" s="5" t="s">
        <v>1382</v>
      </c>
      <c r="B314" s="6" t="s">
        <v>1383</v>
      </c>
    </row>
    <row r="315" spans="1:2" x14ac:dyDescent="0.25">
      <c r="A315" s="3" t="s">
        <v>1384</v>
      </c>
      <c r="B315" s="4" t="s">
        <v>1385</v>
      </c>
    </row>
    <row r="316" spans="1:2" x14ac:dyDescent="0.25">
      <c r="A316" s="5" t="s">
        <v>1386</v>
      </c>
      <c r="B316" s="6" t="s">
        <v>1387</v>
      </c>
    </row>
    <row r="317" spans="1:2" x14ac:dyDescent="0.25">
      <c r="A317" s="3" t="s">
        <v>1388</v>
      </c>
      <c r="B317" s="4" t="s">
        <v>1389</v>
      </c>
    </row>
    <row r="318" spans="1:2" x14ac:dyDescent="0.25">
      <c r="A318" s="5" t="s">
        <v>1390</v>
      </c>
      <c r="B318" s="6" t="s">
        <v>1391</v>
      </c>
    </row>
    <row r="319" spans="1:2" x14ac:dyDescent="0.25">
      <c r="A319" s="3" t="s">
        <v>1392</v>
      </c>
      <c r="B319" s="4" t="s">
        <v>1393</v>
      </c>
    </row>
    <row r="320" spans="1:2" x14ac:dyDescent="0.25">
      <c r="A320" s="5" t="s">
        <v>1394</v>
      </c>
      <c r="B320" s="6" t="s">
        <v>1395</v>
      </c>
    </row>
    <row r="321" spans="1:2" x14ac:dyDescent="0.25">
      <c r="A321" s="3" t="s">
        <v>1396</v>
      </c>
      <c r="B321" s="4" t="s">
        <v>1397</v>
      </c>
    </row>
    <row r="322" spans="1:2" x14ac:dyDescent="0.25">
      <c r="A322" s="5" t="s">
        <v>1398</v>
      </c>
      <c r="B322" s="6" t="s">
        <v>1399</v>
      </c>
    </row>
    <row r="323" spans="1:2" x14ac:dyDescent="0.25">
      <c r="A323" s="3" t="s">
        <v>1400</v>
      </c>
      <c r="B323" s="4" t="s">
        <v>1401</v>
      </c>
    </row>
    <row r="324" spans="1:2" x14ac:dyDescent="0.25">
      <c r="A324" s="5" t="s">
        <v>1402</v>
      </c>
      <c r="B324" s="6" t="s">
        <v>1403</v>
      </c>
    </row>
    <row r="325" spans="1:2" x14ac:dyDescent="0.25">
      <c r="A325" s="3" t="s">
        <v>1404</v>
      </c>
      <c r="B325" s="4" t="s">
        <v>1405</v>
      </c>
    </row>
    <row r="326" spans="1:2" x14ac:dyDescent="0.25">
      <c r="A326" s="5" t="s">
        <v>1406</v>
      </c>
      <c r="B326" s="6" t="s">
        <v>1407</v>
      </c>
    </row>
    <row r="327" spans="1:2" x14ac:dyDescent="0.25">
      <c r="A327" s="3" t="s">
        <v>1408</v>
      </c>
      <c r="B327" s="4" t="s">
        <v>1409</v>
      </c>
    </row>
    <row r="328" spans="1:2" x14ac:dyDescent="0.25">
      <c r="A328" s="5" t="s">
        <v>1410</v>
      </c>
      <c r="B328" s="6" t="s">
        <v>1411</v>
      </c>
    </row>
    <row r="329" spans="1:2" x14ac:dyDescent="0.25">
      <c r="A329" s="3" t="s">
        <v>1412</v>
      </c>
      <c r="B329" s="4" t="s">
        <v>1413</v>
      </c>
    </row>
    <row r="330" spans="1:2" x14ac:dyDescent="0.25">
      <c r="A330" s="5" t="s">
        <v>1414</v>
      </c>
      <c r="B330" s="6" t="s">
        <v>1415</v>
      </c>
    </row>
    <row r="331" spans="1:2" x14ac:dyDescent="0.25">
      <c r="A331" s="3" t="s">
        <v>1416</v>
      </c>
      <c r="B331" s="4" t="s">
        <v>1417</v>
      </c>
    </row>
    <row r="332" spans="1:2" x14ac:dyDescent="0.25">
      <c r="A332" s="5" t="s">
        <v>1418</v>
      </c>
      <c r="B332" s="6" t="s">
        <v>1419</v>
      </c>
    </row>
    <row r="333" spans="1:2" x14ac:dyDescent="0.25">
      <c r="A333" s="3" t="s">
        <v>1420</v>
      </c>
      <c r="B333" s="4" t="s">
        <v>1421</v>
      </c>
    </row>
    <row r="334" spans="1:2" x14ac:dyDescent="0.25">
      <c r="A334" s="5" t="s">
        <v>1422</v>
      </c>
      <c r="B334" s="6" t="s">
        <v>1423</v>
      </c>
    </row>
    <row r="335" spans="1:2" x14ac:dyDescent="0.25">
      <c r="A335" s="3" t="s">
        <v>1424</v>
      </c>
      <c r="B335" s="4" t="s">
        <v>1425</v>
      </c>
    </row>
    <row r="336" spans="1:2" x14ac:dyDescent="0.25">
      <c r="A336" s="5" t="s">
        <v>1426</v>
      </c>
      <c r="B336" s="6" t="s">
        <v>1427</v>
      </c>
    </row>
    <row r="337" spans="1:2" x14ac:dyDescent="0.25">
      <c r="A337" s="3" t="s">
        <v>1428</v>
      </c>
      <c r="B337" s="4" t="s">
        <v>1429</v>
      </c>
    </row>
    <row r="338" spans="1:2" x14ac:dyDescent="0.25">
      <c r="A338" s="5" t="s">
        <v>1430</v>
      </c>
      <c r="B338" s="6" t="s">
        <v>1431</v>
      </c>
    </row>
    <row r="339" spans="1:2" x14ac:dyDescent="0.25">
      <c r="A339" s="3" t="s">
        <v>1432</v>
      </c>
      <c r="B339" s="4" t="s">
        <v>1433</v>
      </c>
    </row>
    <row r="340" spans="1:2" x14ac:dyDescent="0.25">
      <c r="A340" s="5" t="s">
        <v>1434</v>
      </c>
      <c r="B340" s="6" t="s">
        <v>1435</v>
      </c>
    </row>
    <row r="341" spans="1:2" x14ac:dyDescent="0.25">
      <c r="A341" s="3" t="s">
        <v>1436</v>
      </c>
      <c r="B341" s="4" t="s">
        <v>1437</v>
      </c>
    </row>
    <row r="342" spans="1:2" x14ac:dyDescent="0.25">
      <c r="A342" s="5" t="s">
        <v>1438</v>
      </c>
      <c r="B342" s="6" t="s">
        <v>1439</v>
      </c>
    </row>
    <row r="343" spans="1:2" x14ac:dyDescent="0.25">
      <c r="A343" s="3" t="s">
        <v>1440</v>
      </c>
      <c r="B343" s="4" t="s">
        <v>1441</v>
      </c>
    </row>
    <row r="344" spans="1:2" x14ac:dyDescent="0.25">
      <c r="A344" s="5" t="s">
        <v>1442</v>
      </c>
      <c r="B344" s="6" t="s">
        <v>1443</v>
      </c>
    </row>
    <row r="345" spans="1:2" x14ac:dyDescent="0.25">
      <c r="A345" s="3" t="s">
        <v>1444</v>
      </c>
      <c r="B345" s="4" t="s">
        <v>1445</v>
      </c>
    </row>
    <row r="346" spans="1:2" x14ac:dyDescent="0.25">
      <c r="A346" s="5" t="s">
        <v>1446</v>
      </c>
      <c r="B346" s="6" t="s">
        <v>1447</v>
      </c>
    </row>
    <row r="347" spans="1:2" x14ac:dyDescent="0.25">
      <c r="A347" s="3" t="s">
        <v>1448</v>
      </c>
      <c r="B347" s="4" t="s">
        <v>1449</v>
      </c>
    </row>
    <row r="348" spans="1:2" x14ac:dyDescent="0.25">
      <c r="A348" s="5" t="s">
        <v>1450</v>
      </c>
      <c r="B348" s="6" t="s">
        <v>1451</v>
      </c>
    </row>
    <row r="349" spans="1:2" x14ac:dyDescent="0.25">
      <c r="A349" s="3" t="s">
        <v>1452</v>
      </c>
      <c r="B349" s="4" t="s">
        <v>1453</v>
      </c>
    </row>
    <row r="350" spans="1:2" x14ac:dyDescent="0.25">
      <c r="A350" s="5" t="s">
        <v>1454</v>
      </c>
      <c r="B350" s="6" t="s">
        <v>1455</v>
      </c>
    </row>
    <row r="351" spans="1:2" x14ac:dyDescent="0.25">
      <c r="A351" s="3" t="s">
        <v>1456</v>
      </c>
      <c r="B351" s="4" t="s">
        <v>1457</v>
      </c>
    </row>
    <row r="352" spans="1:2" x14ac:dyDescent="0.25">
      <c r="A352" s="5" t="s">
        <v>1458</v>
      </c>
      <c r="B352" s="6" t="s">
        <v>1459</v>
      </c>
    </row>
    <row r="353" spans="1:2" x14ac:dyDescent="0.25">
      <c r="A353" s="3" t="s">
        <v>1460</v>
      </c>
      <c r="B353" s="4" t="s">
        <v>1461</v>
      </c>
    </row>
    <row r="354" spans="1:2" x14ac:dyDescent="0.25">
      <c r="A354" s="5" t="s">
        <v>1462</v>
      </c>
      <c r="B354" s="6" t="s">
        <v>1463</v>
      </c>
    </row>
    <row r="355" spans="1:2" x14ac:dyDescent="0.25">
      <c r="A355" s="3" t="s">
        <v>1464</v>
      </c>
      <c r="B355" s="4" t="s">
        <v>1465</v>
      </c>
    </row>
    <row r="356" spans="1:2" x14ac:dyDescent="0.25">
      <c r="A356" s="5" t="s">
        <v>1466</v>
      </c>
      <c r="B356" s="6" t="s">
        <v>1467</v>
      </c>
    </row>
    <row r="357" spans="1:2" x14ac:dyDescent="0.25">
      <c r="A357" s="3" t="s">
        <v>1468</v>
      </c>
      <c r="B357" s="4" t="s">
        <v>1469</v>
      </c>
    </row>
    <row r="358" spans="1:2" x14ac:dyDescent="0.25">
      <c r="A358" s="5" t="s">
        <v>1470</v>
      </c>
      <c r="B358" s="6" t="s">
        <v>1471</v>
      </c>
    </row>
    <row r="359" spans="1:2" x14ac:dyDescent="0.25">
      <c r="A359" s="3" t="s">
        <v>1472</v>
      </c>
      <c r="B359" s="4" t="s">
        <v>1473</v>
      </c>
    </row>
    <row r="360" spans="1:2" x14ac:dyDescent="0.25">
      <c r="A360" s="5" t="s">
        <v>1474</v>
      </c>
      <c r="B360" s="6" t="s">
        <v>1475</v>
      </c>
    </row>
    <row r="361" spans="1:2" x14ac:dyDescent="0.25">
      <c r="A361" s="3" t="s">
        <v>1476</v>
      </c>
      <c r="B361" s="4" t="s">
        <v>1477</v>
      </c>
    </row>
    <row r="362" spans="1:2" x14ac:dyDescent="0.25">
      <c r="A362" s="5" t="s">
        <v>1478</v>
      </c>
      <c r="B362" s="6" t="s">
        <v>1479</v>
      </c>
    </row>
    <row r="363" spans="1:2" x14ac:dyDescent="0.25">
      <c r="A363" s="3" t="s">
        <v>1480</v>
      </c>
      <c r="B363" s="4" t="s">
        <v>1481</v>
      </c>
    </row>
    <row r="364" spans="1:2" x14ac:dyDescent="0.25">
      <c r="A364" s="5" t="s">
        <v>1482</v>
      </c>
      <c r="B364" s="6" t="s">
        <v>1483</v>
      </c>
    </row>
    <row r="365" spans="1:2" x14ac:dyDescent="0.25">
      <c r="A365" s="3" t="s">
        <v>1484</v>
      </c>
      <c r="B365" s="4" t="s">
        <v>1485</v>
      </c>
    </row>
    <row r="366" spans="1:2" x14ac:dyDescent="0.25">
      <c r="A366" s="5" t="s">
        <v>1486</v>
      </c>
      <c r="B366" s="6" t="s">
        <v>1487</v>
      </c>
    </row>
    <row r="367" spans="1:2" x14ac:dyDescent="0.25">
      <c r="A367" s="3" t="s">
        <v>1488</v>
      </c>
      <c r="B367" s="4" t="s">
        <v>1489</v>
      </c>
    </row>
    <row r="368" spans="1:2" x14ac:dyDescent="0.25">
      <c r="A368" s="5" t="s">
        <v>1490</v>
      </c>
      <c r="B368" s="6" t="s">
        <v>1491</v>
      </c>
    </row>
    <row r="369" spans="1:2" x14ac:dyDescent="0.25">
      <c r="A369" s="3" t="s">
        <v>1492</v>
      </c>
      <c r="B369" s="4" t="s">
        <v>1493</v>
      </c>
    </row>
    <row r="370" spans="1:2" x14ac:dyDescent="0.25">
      <c r="A370" s="5" t="s">
        <v>1494</v>
      </c>
      <c r="B370" s="6" t="s">
        <v>1495</v>
      </c>
    </row>
    <row r="371" spans="1:2" x14ac:dyDescent="0.25">
      <c r="A371" s="3" t="s">
        <v>1496</v>
      </c>
      <c r="B371" s="4" t="s">
        <v>1497</v>
      </c>
    </row>
    <row r="372" spans="1:2" x14ac:dyDescent="0.25">
      <c r="A372" s="5" t="s">
        <v>1498</v>
      </c>
      <c r="B372" s="6" t="s">
        <v>1499</v>
      </c>
    </row>
    <row r="373" spans="1:2" x14ac:dyDescent="0.25">
      <c r="A373" s="3" t="s">
        <v>1500</v>
      </c>
      <c r="B373" s="4" t="s">
        <v>1501</v>
      </c>
    </row>
    <row r="374" spans="1:2" x14ac:dyDescent="0.25">
      <c r="A374" s="5" t="s">
        <v>1502</v>
      </c>
      <c r="B374" s="6" t="s">
        <v>1503</v>
      </c>
    </row>
    <row r="375" spans="1:2" x14ac:dyDescent="0.25">
      <c r="A375" s="3" t="s">
        <v>1504</v>
      </c>
      <c r="B375" s="4" t="s">
        <v>1505</v>
      </c>
    </row>
    <row r="376" spans="1:2" x14ac:dyDescent="0.25">
      <c r="A376" s="5" t="s">
        <v>1506</v>
      </c>
      <c r="B376" s="6" t="s">
        <v>1507</v>
      </c>
    </row>
    <row r="377" spans="1:2" x14ac:dyDescent="0.25">
      <c r="A377" s="3" t="s">
        <v>1508</v>
      </c>
      <c r="B377" s="4" t="s">
        <v>1509</v>
      </c>
    </row>
    <row r="378" spans="1:2" x14ac:dyDescent="0.25">
      <c r="A378" s="5" t="s">
        <v>1510</v>
      </c>
      <c r="B378" s="6" t="s">
        <v>1511</v>
      </c>
    </row>
    <row r="379" spans="1:2" x14ac:dyDescent="0.25">
      <c r="A379" s="3" t="s">
        <v>1512</v>
      </c>
      <c r="B379" s="4" t="s">
        <v>1513</v>
      </c>
    </row>
    <row r="380" spans="1:2" x14ac:dyDescent="0.25">
      <c r="A380" s="5" t="s">
        <v>1514</v>
      </c>
      <c r="B380" s="6" t="s">
        <v>1515</v>
      </c>
    </row>
    <row r="381" spans="1:2" x14ac:dyDescent="0.25">
      <c r="A381" s="3" t="s">
        <v>1516</v>
      </c>
      <c r="B381" s="4" t="s">
        <v>1517</v>
      </c>
    </row>
    <row r="382" spans="1:2" x14ac:dyDescent="0.25">
      <c r="A382" s="7" t="s">
        <v>1518</v>
      </c>
      <c r="B382" s="8" t="s">
        <v>1519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A9CAF0A88A984CB0631E5AF151EDA5" ma:contentTypeVersion="17" ma:contentTypeDescription="Create a new document." ma:contentTypeScope="" ma:versionID="11c746fa6ee1d22e720a934db76fcf5e">
  <xsd:schema xmlns:xsd="http://www.w3.org/2001/XMLSchema" xmlns:xs="http://www.w3.org/2001/XMLSchema" xmlns:p="http://schemas.microsoft.com/office/2006/metadata/properties" xmlns:ns2="936868bf-97e6-4d62-96fe-a407162f3edb" xmlns:ns3="016c7fd0-1991-4ad8-a23d-ff67b19669bf" targetNamespace="http://schemas.microsoft.com/office/2006/metadata/properties" ma:root="true" ma:fieldsID="6772c0e8756b92c4d3fd5bd3a9409459" ns2:_="" ns3:_="">
    <xsd:import namespace="936868bf-97e6-4d62-96fe-a407162f3edb"/>
    <xsd:import namespace="016c7fd0-1991-4ad8-a23d-ff67b19669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868bf-97e6-4d62-96fe-a407162f3e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ign-off status" ma:internalName="Sign_x002d_off_x0020_status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d3d8e85-2482-46d5-b3d8-06dc7993f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c7fd0-1991-4ad8-a23d-ff67b19669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86d7e4-0c02-408f-adeb-25437b7d4a0b}" ma:internalName="TaxCatchAll" ma:showField="CatchAllData" ma:web="016c7fd0-1991-4ad8-a23d-ff67b19669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c7fd0-1991-4ad8-a23d-ff67b19669bf" xsi:nil="true"/>
    <lcf76f155ced4ddcb4097134ff3c332f xmlns="936868bf-97e6-4d62-96fe-a407162f3edb">
      <Terms xmlns="http://schemas.microsoft.com/office/infopath/2007/PartnerControls"/>
    </lcf76f155ced4ddcb4097134ff3c332f>
    <_Flow_SignoffStatus xmlns="936868bf-97e6-4d62-96fe-a407162f3ed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A4A01E-5550-40DF-B0B8-6C3B9BD0BB8C}"/>
</file>

<file path=customXml/itemProps2.xml><?xml version="1.0" encoding="utf-8"?>
<ds:datastoreItem xmlns:ds="http://schemas.openxmlformats.org/officeDocument/2006/customXml" ds:itemID="{CEEE8AD7-1ACF-4DE0-9FCB-6C9EE22C6E53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766322cf-579a-41d2-8176-661379a89707"/>
    <ds:schemaRef ds:uri="http://purl.org/dc/terms/"/>
    <ds:schemaRef ds:uri="http://schemas.openxmlformats.org/package/2006/metadata/core-properties"/>
    <ds:schemaRef ds:uri="http://purl.org/dc/elements/1.1/"/>
    <ds:schemaRef ds:uri="83090420-11f7-444a-95f5-fe4a9138444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2703528-37F3-42AB-8AA5-83246A76C9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23</vt:i4>
      </vt:variant>
    </vt:vector>
  </HeadingPairs>
  <TitlesOfParts>
    <vt:vector size="41" baseType="lpstr">
      <vt:lpstr>DATA</vt:lpstr>
      <vt:lpstr>Sheet2</vt:lpstr>
      <vt:lpstr>progLegalRef</vt:lpstr>
      <vt:lpstr>sampStrategy</vt:lpstr>
      <vt:lpstr>progType</vt:lpstr>
      <vt:lpstr>sampler</vt:lpstr>
      <vt:lpstr>sampPoint</vt:lpstr>
      <vt:lpstr>country</vt:lpstr>
      <vt:lpstr>origFishAreaCode</vt:lpstr>
      <vt:lpstr>labAccred</vt:lpstr>
      <vt:lpstr>paramType</vt:lpstr>
      <vt:lpstr>resUnit</vt:lpstr>
      <vt:lpstr>resType</vt:lpstr>
      <vt:lpstr>resEval</vt:lpstr>
      <vt:lpstr>anMethType</vt:lpstr>
      <vt:lpstr>lookup</vt:lpstr>
      <vt:lpstr>anlymd</vt:lpstr>
      <vt:lpstr>Sheet1</vt:lpstr>
      <vt:lpstr>accredProc</vt:lpstr>
      <vt:lpstr>analyticalmethodcode</vt:lpstr>
      <vt:lpstr>anMethType</vt:lpstr>
      <vt:lpstr>ayanalyticalmethod</vt:lpstr>
      <vt:lpstr>ayfisharea_txt</vt:lpstr>
      <vt:lpstr>ayresunit_txt</vt:lpstr>
      <vt:lpstr>aySampPointTxt</vt:lpstr>
      <vt:lpstr>country</vt:lpstr>
      <vt:lpstr>lookup!expResType</vt:lpstr>
      <vt:lpstr>ExpResult</vt:lpstr>
      <vt:lpstr>lookup!exprResType</vt:lpstr>
      <vt:lpstr>labAccred</vt:lpstr>
      <vt:lpstr>origFishAreaCode</vt:lpstr>
      <vt:lpstr>paramType</vt:lpstr>
      <vt:lpstr>progType</vt:lpstr>
      <vt:lpstr>resEval</vt:lpstr>
      <vt:lpstr>resqualval</vt:lpstr>
      <vt:lpstr>resType</vt:lpstr>
      <vt:lpstr>resUnit</vt:lpstr>
      <vt:lpstr>sampler</vt:lpstr>
      <vt:lpstr>sampPoint</vt:lpstr>
      <vt:lpstr>sampStrategy</vt:lpstr>
      <vt:lpstr>yesno</vt:lpstr>
    </vt:vector>
  </TitlesOfParts>
  <Company>EFSA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Doreen Dolores</dc:creator>
  <cp:lastModifiedBy>VERICAT FERRER Marta</cp:lastModifiedBy>
  <dcterms:created xsi:type="dcterms:W3CDTF">2019-02-21T14:15:10Z</dcterms:created>
  <dcterms:modified xsi:type="dcterms:W3CDTF">2023-03-01T15:15:37Z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0x010100EBA9CAF0A88A984CB0631E5AF151EDA5</vt:lpwstr>
  </property>
  <property fmtid="{D5CDD505-2E9C-101B-9397-08002B2CF9AE}" pid="3" name="MediaServiceImageTags">
    <vt:lpwstr/>
  </property>
</Properties>
</file>